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<sst xmlns="http://schemas.openxmlformats.org/spreadsheetml/2006/main" count="43" uniqueCount="42">
  <si>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</si>
  <si>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</si>
  <si>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</si>
  <si>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</si>
  <si>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</si>
  <si>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</si>
  <si>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</si>
  <si>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</si>
  <si>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</si>
  <si>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</si>
  <si>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</si>
  <si>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</si>
  <si>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</si>
  <si>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</si>
  <si>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</si>
  <si>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</si>
  <si>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</si>
  <si>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</si>
  <si>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</si>
  <si>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</si>
  <si>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</si>
  <si>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</si>
  <si>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</si>
  <si>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</si>
  <si>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</si>
  <si>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</si>
  <si>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</si>
  <si>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</si>
  <si>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</si>
  <si>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</si>
  <si>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</si>
  <si>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</si>
  <si>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</si>
  <si>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</si>
  <si>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</si>
  <si>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</si>
  <si>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</si>
  <si>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</si>
  <si>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</si>
  <si>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</si>
  <si>
    <r>
      <t xml:space="preserve">Структура та обсяг бюджетних коштів ГУ ДПС у Львівській області, затверджених кошторисом                                 </t>
    </r>
    <r>
      <rPr>
        <b/>
        <sz val="14"/>
        <rFont val="Times New Roman"/>
        <family val="1"/>
      </rPr>
      <t xml:space="preserve">на 2023 рік </t>
    </r>
  </si>
  <si>
    <t>Капітальне будівництво (придбання) інших об'єктів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</si>
</sst>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4" fontId="3" fillId="32" borderId="14" xfId="0" applyNumberFormat="1" applyFont="1" applyFill="1" applyBorder="1" applyAlignment="1">
      <alignment horizontal="center" vertical="top" wrapText="1"/>
    </xf>
    <xf numFmtId="4" fontId="5" fillId="32" borderId="14" xfId="0" applyNumberFormat="1" applyFont="1" applyFill="1" applyBorder="1" applyAlignment="1">
      <alignment horizontal="center" vertical="top" wrapText="1"/>
    </xf>
    <xf numFmtId="4" fontId="6" fillId="32" borderId="14" xfId="0" applyNumberFormat="1" applyFont="1" applyFill="1" applyBorder="1" applyAlignment="1">
      <alignment horizontal="center" vertical="top" wrapText="1"/>
    </xf>
    <xf numFmtId="4" fontId="6" fillId="32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32" borderId="12" xfId="0" applyFont="1" applyFill="1" applyBorder="1" applyAlignment="1">
      <alignment horizontal="center" vertical="top" wrapText="1"/>
    </xf>
    <xf numFmtId="4" fontId="9" fillId="32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2" borderId="18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61.875" style="2" customWidth="1"/>
    <col min="2" max="2" width="8.375" style="2" customWidth="1"/>
    <col min="3" max="3" width="18.625" style="2" customWidth="1"/>
    <col min="4" max="4" width="17.87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3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42" customHeight="1">
      <c r="A2" s="29" t="s">
        <v>40</v>
      </c>
      <c r="B2" s="29"/>
      <c r="C2" s="29"/>
      <c r="D2" s="29"/>
      <c r="E2" s="29"/>
      <c r="F2" s="29"/>
    </row>
    <row r="3" spans="1:6" ht="27" customHeight="1" thickBot="1">
      <c r="A3" s="22"/>
      <c r="B3" s="22"/>
      <c r="C3" s="22"/>
      <c r="D3" s="22"/>
      <c r="E3" s="22"/>
      <c r="F3" s="26"/>
    </row>
    <row r="4" spans="1:6" ht="29.25" customHeight="1" thickBot="1">
      <c r="A4" s="33" t="s">
        <v>39</v>
      </c>
      <c r="B4" s="35" t="s">
        <v>0</v>
      </c>
      <c r="C4" s="30" t="s">
        <v>37</v>
      </c>
      <c r="D4" s="31"/>
      <c r="E4" s="32"/>
      <c r="F4" s="23" t="s">
        <v>38</v>
      </c>
    </row>
    <row r="5" spans="1:6" s="5" customFormat="1" ht="32.25" thickBot="1">
      <c r="A5" s="34"/>
      <c r="B5" s="36"/>
      <c r="C5" s="4" t="s">
        <v>1</v>
      </c>
      <c r="D5" s="4" t="s">
        <v>2</v>
      </c>
      <c r="E5" s="3" t="s">
        <v>34</v>
      </c>
      <c r="F5" s="3" t="s">
        <v>1</v>
      </c>
    </row>
    <row r="6" spans="1:9" s="5" customFormat="1" ht="16.5" thickBot="1">
      <c r="A6" s="6" t="s">
        <v>3</v>
      </c>
      <c r="B6" s="6" t="s">
        <v>4</v>
      </c>
      <c r="C6" s="18">
        <f>C7+C27</f>
        <v>438242174</v>
      </c>
      <c r="D6" s="18">
        <f>D7+D27</f>
        <v>0</v>
      </c>
      <c r="E6" s="18">
        <f>E7+E27</f>
        <v>5512030.12</v>
      </c>
      <c r="F6" s="18">
        <f>F7+F27</f>
        <v>5643800</v>
      </c>
      <c r="H6" s="5">
        <v>417948846</v>
      </c>
      <c r="I6" s="27">
        <f>H6-C6</f>
        <v>-20293328</v>
      </c>
    </row>
    <row r="7" spans="1:6" s="5" customFormat="1" ht="16.5" thickBot="1">
      <c r="A7" s="6" t="s">
        <v>5</v>
      </c>
      <c r="B7" s="6">
        <v>2000</v>
      </c>
      <c r="C7" s="18">
        <f>C8+C13+C24+C26</f>
        <v>438242174</v>
      </c>
      <c r="D7" s="18">
        <f>D8+D13+D24+D26</f>
        <v>0</v>
      </c>
      <c r="E7" s="18">
        <f>E8+E13+E24+E26</f>
        <v>4334463</v>
      </c>
      <c r="F7" s="18">
        <f>F8+F13+F24+F26</f>
        <v>5643800</v>
      </c>
    </row>
    <row r="8" spans="1:6" s="5" customFormat="1" ht="16.5" thickBot="1">
      <c r="A8" s="7" t="s">
        <v>6</v>
      </c>
      <c r="B8" s="8">
        <v>2100</v>
      </c>
      <c r="C8" s="19">
        <f>C9+C12</f>
        <v>358871400</v>
      </c>
      <c r="D8" s="19">
        <f>D9+D12</f>
        <v>0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295286900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5">
        <v>295286900</v>
      </c>
      <c r="D10" s="25"/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5"/>
      <c r="D11" s="25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25">
        <v>63584500</v>
      </c>
      <c r="D12" s="25"/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</f>
        <v>62110527</v>
      </c>
      <c r="D13" s="18">
        <f>D14+D15+D16+D17+D18</f>
        <v>0</v>
      </c>
      <c r="E13" s="18">
        <f>E14+E15+E16+E17+E18</f>
        <v>4334463</v>
      </c>
      <c r="F13" s="18">
        <f>F14+F15+F16+F17+F18</f>
        <v>0</v>
      </c>
    </row>
    <row r="14" spans="1:6" s="5" customFormat="1" ht="16.5" thickBot="1">
      <c r="A14" s="7" t="s">
        <v>12</v>
      </c>
      <c r="B14" s="24">
        <v>2210</v>
      </c>
      <c r="C14" s="25">
        <v>2749700</v>
      </c>
      <c r="D14" s="25"/>
      <c r="E14" s="25">
        <v>1400161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0">
        <v>35269667</v>
      </c>
      <c r="D16" s="20"/>
      <c r="E16" s="25">
        <v>2934302</v>
      </c>
      <c r="F16" s="25"/>
      <c r="J16" s="27"/>
    </row>
    <row r="17" spans="1:6" s="5" customFormat="1" ht="16.5" thickBot="1">
      <c r="A17" s="7" t="s">
        <v>15</v>
      </c>
      <c r="B17" s="24">
        <v>2250</v>
      </c>
      <c r="C17" s="20">
        <v>47900</v>
      </c>
      <c r="D17" s="20"/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SUM(C19:C23)</f>
        <v>24043260</v>
      </c>
      <c r="D18" s="19">
        <f>SUM(D19:D21)</f>
        <v>0</v>
      </c>
      <c r="E18" s="19">
        <f>SUM(E19:E23)</f>
        <v>0</v>
      </c>
      <c r="F18" s="19">
        <f>SUM(F19:F23)</f>
        <v>0</v>
      </c>
    </row>
    <row r="19" spans="1:6" s="5" customFormat="1" ht="16.5" thickBot="1">
      <c r="A19" s="9" t="s">
        <v>17</v>
      </c>
      <c r="B19" s="10">
        <v>2271</v>
      </c>
      <c r="C19" s="25">
        <v>9087814</v>
      </c>
      <c r="D19" s="25"/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5">
        <v>481900</v>
      </c>
      <c r="D20" s="25"/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5">
        <v>9939300</v>
      </c>
      <c r="D21" s="25"/>
      <c r="E21" s="21">
        <v>0</v>
      </c>
      <c r="F21" s="21"/>
    </row>
    <row r="22" spans="1:6" s="5" customFormat="1" ht="16.5" thickBot="1">
      <c r="A22" s="13" t="s">
        <v>31</v>
      </c>
      <c r="B22" s="14">
        <v>2274</v>
      </c>
      <c r="C22" s="25">
        <v>4294546</v>
      </c>
      <c r="D22" s="25"/>
      <c r="E22" s="21">
        <v>0</v>
      </c>
      <c r="F22" s="21"/>
    </row>
    <row r="23" spans="1:6" s="5" customFormat="1" ht="16.5" thickBot="1">
      <c r="A23" s="13" t="s">
        <v>33</v>
      </c>
      <c r="B23" s="10">
        <v>2275</v>
      </c>
      <c r="C23" s="25">
        <v>239700</v>
      </c>
      <c r="D23" s="25"/>
      <c r="E23" s="20">
        <v>0</v>
      </c>
      <c r="F23" s="20"/>
    </row>
    <row r="24" spans="1:6" s="5" customFormat="1" ht="32.25" thickBot="1">
      <c r="A24" s="7" t="s">
        <v>35</v>
      </c>
      <c r="B24" s="8">
        <v>2282</v>
      </c>
      <c r="C24" s="19">
        <v>151600</v>
      </c>
      <c r="D24" s="19">
        <f>D25</f>
        <v>0</v>
      </c>
      <c r="E24" s="19">
        <f>E25</f>
        <v>0</v>
      </c>
      <c r="F24" s="19"/>
    </row>
    <row r="25" spans="1:6" s="5" customFormat="1" ht="16.5" hidden="1" thickBot="1">
      <c r="A25" s="11" t="s">
        <v>20</v>
      </c>
      <c r="B25" s="12">
        <v>2730</v>
      </c>
      <c r="C25" s="20">
        <v>0</v>
      </c>
      <c r="D25" s="19"/>
      <c r="E25" s="20">
        <v>0</v>
      </c>
      <c r="F25" s="20">
        <v>0</v>
      </c>
    </row>
    <row r="26" spans="1:8" s="5" customFormat="1" ht="16.5" thickBot="1">
      <c r="A26" s="15" t="s">
        <v>21</v>
      </c>
      <c r="B26" s="16">
        <v>2800</v>
      </c>
      <c r="C26" s="19">
        <v>17108647</v>
      </c>
      <c r="D26" s="19"/>
      <c r="E26" s="19">
        <v>0</v>
      </c>
      <c r="F26" s="19">
        <v>5643800</v>
      </c>
      <c r="H26" s="27"/>
    </row>
    <row r="27" spans="1:6" s="5" customFormat="1" ht="16.5" thickBot="1">
      <c r="A27" s="17" t="s">
        <v>22</v>
      </c>
      <c r="B27" s="17">
        <v>3000</v>
      </c>
      <c r="C27" s="18">
        <f>C28</f>
        <v>0</v>
      </c>
      <c r="D27" s="18">
        <f>D28</f>
        <v>0</v>
      </c>
      <c r="E27" s="18">
        <f>E28</f>
        <v>1177567.12</v>
      </c>
      <c r="F27" s="18">
        <f>F28</f>
        <v>0</v>
      </c>
    </row>
    <row r="28" spans="1:6" s="5" customFormat="1" ht="16.5" thickBot="1">
      <c r="A28" s="15" t="s">
        <v>23</v>
      </c>
      <c r="B28" s="16">
        <v>3100</v>
      </c>
      <c r="C28" s="19">
        <f>C31+C29</f>
        <v>0</v>
      </c>
      <c r="D28" s="19">
        <f>D31</f>
        <v>0</v>
      </c>
      <c r="E28" s="19">
        <f>E31+E29+E30</f>
        <v>1177567.12</v>
      </c>
      <c r="F28" s="19">
        <f>F31+F29</f>
        <v>0</v>
      </c>
    </row>
    <row r="29" spans="1:6" s="5" customFormat="1" ht="32.25" thickBot="1">
      <c r="A29" s="15" t="s">
        <v>32</v>
      </c>
      <c r="B29" s="16">
        <v>3110</v>
      </c>
      <c r="C29" s="19"/>
      <c r="D29" s="19"/>
      <c r="E29" s="19">
        <v>101748.94</v>
      </c>
      <c r="F29" s="19">
        <v>0</v>
      </c>
    </row>
    <row r="30" spans="1:6" s="5" customFormat="1" ht="16.5" thickBot="1">
      <c r="A30" s="15" t="s">
        <v>41</v>
      </c>
      <c r="B30" s="16">
        <v>3122</v>
      </c>
      <c r="C30" s="19"/>
      <c r="D30" s="19"/>
      <c r="E30" s="19">
        <v>209300</v>
      </c>
      <c r="F30" s="19"/>
    </row>
    <row r="31" spans="1:6" s="5" customFormat="1" ht="16.5" thickBot="1">
      <c r="A31" s="15" t="s">
        <v>24</v>
      </c>
      <c r="B31" s="16">
        <v>3130</v>
      </c>
      <c r="C31" s="19">
        <f>SUM(C32:C33)</f>
        <v>0</v>
      </c>
      <c r="D31" s="19">
        <f>SUM(D32:D33)</f>
        <v>0</v>
      </c>
      <c r="E31" s="19">
        <f>SUM(E32:E33)</f>
        <v>866518.18</v>
      </c>
      <c r="F31" s="19">
        <f>SUM(F32:F33)</f>
        <v>0</v>
      </c>
    </row>
    <row r="32" spans="1:6" s="5" customFormat="1" ht="16.5" thickBot="1">
      <c r="A32" s="11" t="s">
        <v>25</v>
      </c>
      <c r="B32" s="12">
        <v>3132</v>
      </c>
      <c r="C32" s="20"/>
      <c r="D32" s="20"/>
      <c r="E32" s="20">
        <v>866518.18</v>
      </c>
      <c r="F32" s="20"/>
    </row>
    <row r="33" spans="1:6" s="5" customFormat="1" ht="16.5" hidden="1" thickBot="1">
      <c r="A33" s="11" t="s">
        <v>30</v>
      </c>
      <c r="B33" s="12">
        <v>3142</v>
      </c>
      <c r="C33" s="20"/>
      <c r="D33" s="20"/>
      <c r="E33" s="20">
        <v>0</v>
      </c>
      <c r="F33" s="20"/>
    </row>
    <row r="34" ht="18.75">
      <c r="A34" s="1"/>
    </row>
    <row r="35" spans="1:6" ht="38.25" customHeight="1">
      <c r="A35" s="28" t="s">
        <v>36</v>
      </c>
      <c r="B35" s="28"/>
      <c r="C35" s="28"/>
      <c r="D35" s="28"/>
      <c r="E35" s="28"/>
      <c r="F35" s="28"/>
    </row>
    <row r="36" spans="1:6" ht="28.5" customHeight="1">
      <c r="A36" s="37" t="s">
        <v>26</v>
      </c>
      <c r="B36" s="37"/>
      <c r="C36" s="37"/>
      <c r="D36" s="37"/>
      <c r="E36" s="37"/>
      <c r="F36" s="37"/>
    </row>
    <row r="37" spans="1:6" ht="48" customHeight="1">
      <c r="A37" s="28" t="s">
        <v>27</v>
      </c>
      <c r="B37" s="28"/>
      <c r="C37" s="28"/>
      <c r="D37" s="28"/>
      <c r="E37" s="28"/>
      <c r="F37" s="28"/>
    </row>
    <row r="38" spans="1:6" ht="61.5" customHeight="1">
      <c r="A38" s="28" t="s">
        <v>28</v>
      </c>
      <c r="B38" s="28"/>
      <c r="C38" s="28"/>
      <c r="D38" s="28"/>
      <c r="E38" s="28"/>
      <c r="F38" s="28"/>
    </row>
    <row r="39" spans="1:6" ht="46.5" customHeight="1">
      <c r="A39" s="28" t="s">
        <v>29</v>
      </c>
      <c r="B39" s="28"/>
      <c r="C39" s="28"/>
      <c r="D39" s="28"/>
      <c r="E39" s="28"/>
      <c r="F39" s="28"/>
    </row>
  </sheetData>
  <sheetProtection/>
  <mergeCells count="9">
    <mergeCell ref="A37:F37"/>
    <mergeCell ref="A38:F38"/>
    <mergeCell ref="A39:F39"/>
    <mergeCell ref="A35:F35"/>
    <mergeCell ref="A2:F2"/>
    <mergeCell ref="C4:E4"/>
    <mergeCell ref="A4:A5"/>
    <mergeCell ref="B4:B5"/>
    <mergeCell ref="A36:F36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ivazhna</cp:lastModifiedBy>
  <cp:lastPrinted>2023-12-21T06:22:39Z</cp:lastPrinted>
  <dcterms:created xsi:type="dcterms:W3CDTF">2018-03-05T13:09:45Z</dcterms:created>
  <dcterms:modified xsi:type="dcterms:W3CDTF">2023-12-21T12:28:42Z</dcterms:modified>
  <cp:category/>
  <cp:version/>
  <cp:contentType/>
  <cp:contentStatus/>
</cp:coreProperties>
</file>