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6380" windowHeight="7170" activeTab="0"/>
  </bookViews>
  <sheets>
    <sheet name="1" sheetId="1" r:id="rId1"/>
    <sheet name="Лист1" sheetId="2" r:id="rId2"/>
  </sheets>
  <definedNames>
    <definedName name="_xlnm.Print_Area" localSheetId="0">'1'!$A$1:$K$54</definedName>
  </definedNames>
  <calcPr fullCalcOnLoad="1"/>
</workbook>
</file>

<file path=xl/sharedStrings.xml><?xml version="1.0" encoding="utf-8"?>
<sst xmlns="http://schemas.openxmlformats.org/spreadsheetml/2006/main" count="256" uniqueCount="101">
  <si>
    <t xml:space="preserve">                                                                                         </t>
  </si>
  <si>
    <t>Назва ДПІ та контактний телефон</t>
  </si>
  <si>
    <t>Код товарної групи</t>
  </si>
  <si>
    <t xml:space="preserve">Найменування майна та його коротка характеристика </t>
  </si>
  <si>
    <t>Одиниця виміру</t>
  </si>
  <si>
    <t>Кількість</t>
  </si>
  <si>
    <t>Вартість майна за оцінкою суб'єкта оцінної діяльності (тис.грн.)</t>
  </si>
  <si>
    <t>Назва підприємства-боржника, його адреса, телефон</t>
  </si>
  <si>
    <t>Код за ЄДРПОУ</t>
  </si>
  <si>
    <t>Назва біржі та брокерської контори, з якими укладено угоду на реалізацію, їх контактні тел.</t>
  </si>
  <si>
    <t>Код органу ДФС</t>
  </si>
  <si>
    <t>Номер та дата акту опису майна</t>
  </si>
  <si>
    <t>шт.</t>
  </si>
  <si>
    <t>шт</t>
  </si>
  <si>
    <t>Кропивницьке управління ГУ ДФС у Кіровоградській області (0522)333221</t>
  </si>
  <si>
    <t>Будівля душової кузні, рік побудови середина минулого століття,площею 182,9кв.м, в цілому технічний стан можливо вважати як задовільний, не використовується за призначенням, інженерне обладнання частково відсутнє, фундамент стрічковий залізобетонний та цегляний, стіни з керамічної цегли, перекриття залізобетонні плити, покрівля рулонна</t>
  </si>
  <si>
    <t>ТДВ "КЗБМ №2 - Синтез", м.Кропивницький, вул.Олінського,76</t>
  </si>
  <si>
    <t>02.11.2016 №23</t>
  </si>
  <si>
    <t>ТБ "Кіровоградська універсальна товарна біржа" м.Кіровоград вул.Похітонова, 4</t>
  </si>
  <si>
    <t>Будівля пресового відділення, рік побудови середина минулого століття, площею 430,4кв.м, в цілому технічний стан можливо вважати як задовільний, не використовується за призначенням, інженерне обладнання частково відсутнє, фундамент стрічковий залізобетоний, стіни з керамічної цегли, перекриття залізобетонні плити, покрівля рулонна</t>
  </si>
  <si>
    <t>ТДВ "КЗБМ №2 - Синтез", м.Кропивницький, вул. Олінського, 76</t>
  </si>
  <si>
    <t>Будівля столярної майстерні, рік побудови середина минулого століття, площею 92кв.м, в цілому технічний стан можливо вважати як задовільний, не використовується за призначенням, інженерне обладнання частково відсутнє, фундамент стрічковий залізобетонний та цегляний, стіни з керамічної цегли, перекриття деревяні балки, покрівля деревяна кроквяна система асбестоцементні хвилясті листи</t>
  </si>
  <si>
    <t>ТДВ "КЗБМ №2 - Синтез", м.Кропивницький, вул. Олінського,76</t>
  </si>
  <si>
    <t>Гайсинське управління ГУ ДФС у Вінницькій області  тел.0435221006</t>
  </si>
  <si>
    <t>Частина будівлі, яка складається з приміщень за номерами16-24: фундамент бетонний, стіни з цегли червоної, перекриття залізні ферми, перегородки з цегли, покрівля двохскатна шиферна частково пошкоджена, підлога бетон на щебневій основі, двері металева брама 3 шт., вікна створчаті однорамні деревяні, скло частково відсутнє, сходовий марш, оздоблення зовнішнє не оштукатурене, оздоблення внутрішнє не оштукатурене частково побілене, є дві оглядові ями. Ширина будівлі - 12,5 м., довжина будівлі - 50,0 м. Загальна площа приміщення 750,7 кв. м.. Приміщення знаходиться за адресою вул. Гагаріна, 6 смт. Чечельник, Вінницької області.</t>
  </si>
  <si>
    <t>ПАТ "Чечельницький "Райагрохім"  24800, Вінницька область, Чечельницький район, смт.Чечельник, вул. Гагаріна, буд. 6</t>
  </si>
  <si>
    <t xml:space="preserve"> 21.12.2017 р. №25</t>
  </si>
  <si>
    <t>Вінницька товарно-універсальна біржа               ТОВ Експертсервіс.юа тел.0504617590</t>
  </si>
  <si>
    <t>ГУ ДФС у Дніпропетровській області (056) 2168</t>
  </si>
  <si>
    <t xml:space="preserve">Правобережна товарна біржа, тел.:(0569)53-11-24; ФОП Бєклєшов Д.О. (0569)23-87-58 </t>
  </si>
  <si>
    <t>Дробильна установка, інв. номер 06008</t>
  </si>
  <si>
    <t xml:space="preserve">ПП "Спецекологія", м. Кам’янське,  вул. Чайковського, 3 </t>
  </si>
  <si>
    <t>03.07.2013 № 27</t>
  </si>
  <si>
    <t>4</t>
  </si>
  <si>
    <t xml:space="preserve"> ГУ ДФС в Одеській області, тел. (04840) 4-11-75
</t>
  </si>
  <si>
    <t xml:space="preserve">Нежитлова будівля, загальною площею 6921,9 кв.м., яка вцілому складається: літ. А – адмін. будівля цегл., літ. Б – казарма, цегл., літ. В – їдальня цегл., літ. Г – казарма, цегл., літ. Д – котельна, цегл., літ. Е – казарма, цегл., літ. Ж – овочесховище, цегл., літ. З – вбиральня, цегл., літ. И – прохідна, цегл., літ. К – сан. част. цегл., літ. Л – казарма, цегл., літ. М – вбиральня, цегл., 1-3 – огорожа, що розтошовані за адресою: Одеська обл., м. Рені, вул. Леніна, буд.2
Стіни цегляні, дверні та віконні проєми  дерев'яні, водопостачання, електропостачання та  теплопостачання відключене, газопостачання відсутнє. Технічний стан фундаменту, стін та плит перекриття задовільний. Пошкоджень і деформацій, що суттєво впливають на експлуатаційну надійність та просідання фундаментів, викривлення лінії цоколю, тріщин по стінах, прогинів плит, тріщин в розтягнутій зоні бетонних конструкцій не виявлено.Стан несучих конструктивних елементів аварійний, а ненесучих - старий. Фізичний знос складає 70%. Фізичний стан будівель незадовільний (приміщення потребує великих капіталовкладень по капітальному ремонту). </t>
  </si>
  <si>
    <t xml:space="preserve">Товариства з обмеженою відповідальністю «Ренійський академічний центр», 
Одеська область, м.Рені, вул. Леніна, буд. 2
</t>
  </si>
  <si>
    <t xml:space="preserve">№ 1/17 від 26.04.2016 </t>
  </si>
  <si>
    <t>ТОВ "Торговий дім "Брокцентр", м. Київ, пров. Виноградний, буд.4, офіс 2, тел. 068 792-19-55 ; Товарна біржа "Міжрегіональна товарно-промислова біржа", м. Київ,пров. Виноградний, буд. 4, офіс 2, тел. 068 916-51-14</t>
  </si>
  <si>
    <t xml:space="preserve"> ГУ ДФС у Волинській області ,    033-7354</t>
  </si>
  <si>
    <t>Бруківка Носталіт сіра 4 см</t>
  </si>
  <si>
    <t>м.кв.</t>
  </si>
  <si>
    <t>ТзОВ "Брук-Сервіс Луцьк", Волинська область, м.Луцьк, вул. Марцинюка, буд. 18</t>
  </si>
  <si>
    <t>30.12.2016 №3/17 ; 20.06.2017 №3</t>
  </si>
  <si>
    <t>Західно - Українська регіональна агропромислова біржа, м, Львів, ТзОВ „Волинський регіональний центр ”  брокерська контора 62, тел. 050-378-86-05</t>
  </si>
  <si>
    <t>Бруківка Носталіт, сіра 4 см</t>
  </si>
  <si>
    <t>Бруківка Носталіт, чорна 6см</t>
  </si>
  <si>
    <t>Перелік укладених договорів-доручень на реалізацію майна підприємств-боржників з уповноваженими організаціями протягом 22.09.2018 - 03.10.2018</t>
  </si>
  <si>
    <t>ГУ ДФС у Житомирській області         (0412)418-018</t>
  </si>
  <si>
    <t>Балка Б-3 (пр.2308-03,К3-25)</t>
  </si>
  <si>
    <t xml:space="preserve">ПАТ "КОРОСТЕНСЬКИЙ ШЛЯХЗАЛІЗОБЕТОН" 11502, ЖИТОМИРСЬКА ОБЛАСТЬ, М.КОРОСТЕНЬ, ВУЛ. ТИХОНА  КРАЛІ, БУД. 130, тел.041-42- 66291, </t>
  </si>
  <si>
    <t>05422929</t>
  </si>
  <si>
    <t>№ 1 від 03.02.2014р.</t>
  </si>
  <si>
    <t>Центральна універсальна біржа тел.:(044) 331-34-35, (0532)69-70-50 /ФОП Ткаченко О.А. тел.: (066) 109-69-49,  (096) 672-07-37</t>
  </si>
  <si>
    <t>Плита  П-18(І-16.76)</t>
  </si>
  <si>
    <t>Тротуарний блок  ТМК-10</t>
  </si>
  <si>
    <t>Тротуарний блок Т-7,5</t>
  </si>
  <si>
    <t>Тротуарний блок ТМ- 10</t>
  </si>
  <si>
    <t>Тальвежний колодязь(верх) з бок.вих.</t>
  </si>
  <si>
    <t>Тальвежний колодязь(низ) з бок.вих</t>
  </si>
  <si>
    <t>Палі С 10-35 Т-3-2</t>
  </si>
  <si>
    <t>Блок БС-1(вел.)</t>
  </si>
  <si>
    <t>Блок БС-1(мал.)</t>
  </si>
  <si>
    <t>Прикорм очний лоток  Б 1-24-100</t>
  </si>
  <si>
    <t>Плита дорожня  П-1 (1050*690*80)</t>
  </si>
  <si>
    <t>Камінь бортовий Б У 300.30.29</t>
  </si>
  <si>
    <t>Камінь бортовий Б У 100.30.29</t>
  </si>
  <si>
    <t>Стовп ажурної огорожі СТ-1,5(65 кг.)</t>
  </si>
  <si>
    <t>Стовп ажурної огорожі СТ-2 (88 кг.)</t>
  </si>
  <si>
    <t>Відкосна стінка СТ-24л/п( Блок № 38)</t>
  </si>
  <si>
    <t>Портальна стінка СТ -10 (Блок № 34)</t>
  </si>
  <si>
    <t>Прикромочний лоток Б І-22-75</t>
  </si>
  <si>
    <t>Фундаментний блок ФБС-24.3.6</t>
  </si>
  <si>
    <t>Лоток  Л-2В(2м)</t>
  </si>
  <si>
    <t>Лоток  Л-12В</t>
  </si>
  <si>
    <t>Бетонний блок  Б-5</t>
  </si>
  <si>
    <t>Залізобетонні опорні колони в кількості 12 штук, (6шт.7,1*0,8*04м., 6 шт. 3,4*0,4*04м.)</t>
  </si>
  <si>
    <t>ТОВ "ПОКРІВРЕМСЕРВІС" 13300,ЖИТОМИРСЬКА ОБЛАСТЬ, М. БЕРДИЧІВ, ВУЛ. ЄВРОПЕЙСЬКА, БУД 79, КВ.(ОФІС )3</t>
  </si>
  <si>
    <t>35013207</t>
  </si>
  <si>
    <t>№ 1 від 14.05.2015р.</t>
  </si>
  <si>
    <t>ПАТ "КОРОСТЕНСЬКИЙ ШЛЯХЗАЛІЗОБЕТОН"</t>
  </si>
  <si>
    <t xml:space="preserve"> ГУ  ДФС у Закарпатській області</t>
  </si>
  <si>
    <t>Прес виноградний 1987 р.в.</t>
  </si>
  <si>
    <t>АПТП "Бобовище",Закарпатська область, Мукачівський район,с. Бобовище, вул. Леніна,103</t>
  </si>
  <si>
    <t>№2 від 14.10.2013</t>
  </si>
  <si>
    <t xml:space="preserve">Західно -українська регіональна агропромислова біржа (ЗУРАБ), м. Львів,вул .Залізнична,16              БК № 64 ТзОВ "УЖ-БРОК",м. Ужгород, вул. Л. Толстого,27/8 </t>
  </si>
  <si>
    <t>фільтропрес 1992р.в.</t>
  </si>
  <si>
    <t>Всього лот 1</t>
  </si>
  <si>
    <t>Резервуари вертикальні 1980р.в.</t>
  </si>
  <si>
    <t>Всього лот 2</t>
  </si>
  <si>
    <t>Резервуари вертикальні 1981р.в.</t>
  </si>
  <si>
    <t>Резервуар спиртосховище 1980р.в.</t>
  </si>
  <si>
    <t>Цистерна 16т. 1987р.в.</t>
  </si>
  <si>
    <t>Всього лот 3</t>
  </si>
  <si>
    <t>Цистерна 18т. 1989р.в.</t>
  </si>
  <si>
    <t>Цистерна 25т. 1989р.в.</t>
  </si>
  <si>
    <t>Резервуар 50т. 1978р.в.</t>
  </si>
  <si>
    <t>Всього лот 4</t>
  </si>
  <si>
    <t>Цистерна 7т. 1989р.в.</t>
  </si>
  <si>
    <t>Всього лот 5</t>
  </si>
  <si>
    <t>Всього по лотах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</si>
</sst>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0.0;[Red]0.0"/>
    <numFmt numFmtId="195" formatCode="0.000"/>
    <numFmt numFmtId="196" formatCode="0.0000"/>
    <numFmt numFmtId="197" formatCode="dd\.mm\.yyyy;@"/>
    <numFmt numFmtId="198" formatCode="0.00;[Red]0.00"/>
    <numFmt numFmtId="199" formatCode="0.0%"/>
    <numFmt numFmtId="200" formatCode="#,##0.000"/>
  </numFmts>
  <fonts count="41">
    <font>
      <sz val="10"/>
      <name val="Arial"/>
      <family val="2"/>
    </font>
    <font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7" fillId="27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7" applyNumberFormat="0" applyFill="0" applyAlignment="0" applyProtection="0"/>
    <xf numFmtId="0" fontId="36" fillId="30" borderId="0" applyNumberFormat="0" applyBorder="0" applyAlignment="0" applyProtection="0"/>
    <xf numFmtId="0" fontId="0" fillId="31" borderId="8" applyNumberFormat="0" applyFont="0" applyAlignment="0" applyProtection="0"/>
    <xf numFmtId="0" fontId="37" fillId="29" borderId="9" applyNumberFormat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93" fontId="2" fillId="33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92" fontId="5" fillId="0" borderId="12" xfId="0" applyNumberFormat="1" applyFont="1" applyBorder="1" applyAlignment="1">
      <alignment horizontal="center" vertical="center" wrapText="1"/>
    </xf>
    <xf numFmtId="1" fontId="2" fillId="33" borderId="13" xfId="55" applyNumberFormat="1" applyFont="1" applyFill="1" applyBorder="1" applyAlignment="1">
      <alignment horizontal="center" vertical="center" wrapText="1"/>
      <protection/>
    </xf>
    <xf numFmtId="1" fontId="2" fillId="33" borderId="14" xfId="55" applyNumberFormat="1" applyFont="1" applyFill="1" applyBorder="1" applyAlignment="1">
      <alignment horizontal="center" vertical="center" wrapText="1"/>
      <protection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192" fontId="2" fillId="33" borderId="12" xfId="0" applyNumberFormat="1" applyFont="1" applyFill="1" applyBorder="1" applyAlignment="1">
      <alignment horizontal="center" vertical="center" wrapText="1"/>
    </xf>
    <xf numFmtId="0" fontId="2" fillId="33" borderId="11" xfId="55" applyFont="1" applyFill="1" applyBorder="1" applyAlignment="1">
      <alignment horizontal="center" vertical="center" wrapText="1"/>
      <protection/>
    </xf>
    <xf numFmtId="0" fontId="2" fillId="33" borderId="12" xfId="56" applyFont="1" applyFill="1" applyBorder="1" applyAlignment="1">
      <alignment horizontal="center" vertical="center" wrapText="1"/>
      <protection/>
    </xf>
    <xf numFmtId="0" fontId="2" fillId="33" borderId="10" xfId="55" applyFont="1" applyFill="1" applyBorder="1" applyAlignment="1">
      <alignment horizontal="center" vertical="center" wrapText="1"/>
      <protection/>
    </xf>
    <xf numFmtId="49" fontId="2" fillId="33" borderId="11" xfId="0" applyNumberFormat="1" applyFont="1" applyFill="1" applyBorder="1" applyAlignment="1">
      <alignment horizontal="center" vertical="center" wrapText="1"/>
    </xf>
    <xf numFmtId="14" fontId="2" fillId="33" borderId="11" xfId="0" applyNumberFormat="1" applyFont="1" applyFill="1" applyBorder="1" applyAlignment="1">
      <alignment horizontal="center" vertical="center" wrapText="1"/>
    </xf>
    <xf numFmtId="49" fontId="2" fillId="33" borderId="15" xfId="56" applyNumberFormat="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2" fillId="0" borderId="12" xfId="56" applyFont="1" applyFill="1" applyBorder="1" applyAlignment="1">
      <alignment horizontal="center" vertical="center" wrapText="1"/>
      <protection/>
    </xf>
    <xf numFmtId="14" fontId="5" fillId="0" borderId="12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92" fontId="2" fillId="33" borderId="11" xfId="0" applyNumberFormat="1" applyFont="1" applyFill="1" applyBorder="1" applyAlignment="1">
      <alignment horizontal="center" vertical="center" wrapText="1"/>
    </xf>
    <xf numFmtId="192" fontId="2" fillId="0" borderId="12" xfId="0" applyNumberFormat="1" applyFont="1" applyBorder="1" applyAlignment="1">
      <alignment horizontal="center" vertical="center" wrapText="1"/>
    </xf>
    <xf numFmtId="192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0" fontId="2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2" fillId="33" borderId="15" xfId="55" applyFont="1" applyFill="1" applyBorder="1" applyAlignment="1">
      <alignment horizontal="center" vertical="center" wrapText="1"/>
      <protection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55" applyFont="1" applyFill="1" applyBorder="1" applyAlignment="1">
      <alignment horizontal="center" vertical="center" wrapText="1"/>
      <protection/>
    </xf>
    <xf numFmtId="0" fontId="2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" fontId="2" fillId="34" borderId="12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4" xfId="54"/>
    <cellStyle name="Обычный_Mn_05" xfId="55"/>
    <cellStyle name="Обычный_Mn_05 2" xfId="56"/>
    <cellStyle name="Підсумок" xfId="57"/>
    <cellStyle name="Поганий" xfId="58"/>
    <cellStyle name="Примітка" xfId="59"/>
    <cellStyle name="Результат" xfId="60"/>
    <cellStyle name="Середній" xfId="61"/>
    <cellStyle name="Стиль 1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381000</xdr:colOff>
      <xdr:row>54</xdr:row>
      <xdr:rowOff>0</xdr:rowOff>
    </xdr:from>
    <xdr:ext cx="104775" cy="190500"/>
    <xdr:sp fLocksText="0">
      <xdr:nvSpPr>
        <xdr:cNvPr id="1" name="Text Box 3"/>
        <xdr:cNvSpPr txBox="1">
          <a:spLocks noChangeArrowheads="1"/>
        </xdr:cNvSpPr>
      </xdr:nvSpPr>
      <xdr:spPr>
        <a:xfrm>
          <a:off x="7362825" y="416433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54</xdr:row>
      <xdr:rowOff>0</xdr:rowOff>
    </xdr:from>
    <xdr:ext cx="95250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7362825" y="41643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54</xdr:row>
      <xdr:rowOff>0</xdr:rowOff>
    </xdr:from>
    <xdr:ext cx="95250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7362825" y="41643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54</xdr:row>
      <xdr:rowOff>0</xdr:rowOff>
    </xdr:from>
    <xdr:ext cx="95250" cy="200025"/>
    <xdr:sp fLocksText="0">
      <xdr:nvSpPr>
        <xdr:cNvPr id="4" name="Text Box 3"/>
        <xdr:cNvSpPr txBox="1">
          <a:spLocks noChangeArrowheads="1"/>
        </xdr:cNvSpPr>
      </xdr:nvSpPr>
      <xdr:spPr>
        <a:xfrm>
          <a:off x="7362825" y="41643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54</xdr:row>
      <xdr:rowOff>0</xdr:rowOff>
    </xdr:from>
    <xdr:ext cx="95250" cy="190500"/>
    <xdr:sp fLocksText="0">
      <xdr:nvSpPr>
        <xdr:cNvPr id="5" name="Text Box 1"/>
        <xdr:cNvSpPr txBox="1">
          <a:spLocks noChangeArrowheads="1"/>
        </xdr:cNvSpPr>
      </xdr:nvSpPr>
      <xdr:spPr>
        <a:xfrm>
          <a:off x="7362825" y="416433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54</xdr:row>
      <xdr:rowOff>0</xdr:rowOff>
    </xdr:from>
    <xdr:ext cx="95250" cy="190500"/>
    <xdr:sp fLocksText="0">
      <xdr:nvSpPr>
        <xdr:cNvPr id="6" name="Text Box 2"/>
        <xdr:cNvSpPr txBox="1">
          <a:spLocks noChangeArrowheads="1"/>
        </xdr:cNvSpPr>
      </xdr:nvSpPr>
      <xdr:spPr>
        <a:xfrm>
          <a:off x="7362825" y="416433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54</xdr:row>
      <xdr:rowOff>0</xdr:rowOff>
    </xdr:from>
    <xdr:ext cx="95250" cy="190500"/>
    <xdr:sp fLocksText="0">
      <xdr:nvSpPr>
        <xdr:cNvPr id="7" name="Text Box 3"/>
        <xdr:cNvSpPr txBox="1">
          <a:spLocks noChangeArrowheads="1"/>
        </xdr:cNvSpPr>
      </xdr:nvSpPr>
      <xdr:spPr>
        <a:xfrm>
          <a:off x="7362825" y="416433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54</xdr:row>
      <xdr:rowOff>0</xdr:rowOff>
    </xdr:from>
    <xdr:ext cx="95250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7362825" y="416433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54</xdr:row>
      <xdr:rowOff>0</xdr:rowOff>
    </xdr:from>
    <xdr:ext cx="95250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7362825" y="416433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54</xdr:row>
      <xdr:rowOff>0</xdr:rowOff>
    </xdr:from>
    <xdr:ext cx="95250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7362825" y="416433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54</xdr:row>
      <xdr:rowOff>0</xdr:rowOff>
    </xdr:from>
    <xdr:ext cx="76200" cy="171450"/>
    <xdr:sp fLocksText="0">
      <xdr:nvSpPr>
        <xdr:cNvPr id="11" name="Text Box 1"/>
        <xdr:cNvSpPr txBox="1">
          <a:spLocks noChangeArrowheads="1"/>
        </xdr:cNvSpPr>
      </xdr:nvSpPr>
      <xdr:spPr>
        <a:xfrm>
          <a:off x="7362825" y="41643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54</xdr:row>
      <xdr:rowOff>0</xdr:rowOff>
    </xdr:from>
    <xdr:ext cx="76200" cy="171450"/>
    <xdr:sp fLocksText="0">
      <xdr:nvSpPr>
        <xdr:cNvPr id="12" name="Text Box 2"/>
        <xdr:cNvSpPr txBox="1">
          <a:spLocks noChangeArrowheads="1"/>
        </xdr:cNvSpPr>
      </xdr:nvSpPr>
      <xdr:spPr>
        <a:xfrm>
          <a:off x="7362825" y="41643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54</xdr:row>
      <xdr:rowOff>0</xdr:rowOff>
    </xdr:from>
    <xdr:ext cx="76200" cy="171450"/>
    <xdr:sp fLocksText="0">
      <xdr:nvSpPr>
        <xdr:cNvPr id="13" name="Text Box 3"/>
        <xdr:cNvSpPr txBox="1">
          <a:spLocks noChangeArrowheads="1"/>
        </xdr:cNvSpPr>
      </xdr:nvSpPr>
      <xdr:spPr>
        <a:xfrm>
          <a:off x="7362825" y="41643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54</xdr:row>
      <xdr:rowOff>0</xdr:rowOff>
    </xdr:from>
    <xdr:ext cx="76200" cy="171450"/>
    <xdr:sp fLocksText="0">
      <xdr:nvSpPr>
        <xdr:cNvPr id="14" name="Text Box 1"/>
        <xdr:cNvSpPr txBox="1">
          <a:spLocks noChangeArrowheads="1"/>
        </xdr:cNvSpPr>
      </xdr:nvSpPr>
      <xdr:spPr>
        <a:xfrm>
          <a:off x="7362825" y="41643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54</xdr:row>
      <xdr:rowOff>0</xdr:rowOff>
    </xdr:from>
    <xdr:ext cx="76200" cy="171450"/>
    <xdr:sp fLocksText="0">
      <xdr:nvSpPr>
        <xdr:cNvPr id="15" name="Text Box 2"/>
        <xdr:cNvSpPr txBox="1">
          <a:spLocks noChangeArrowheads="1"/>
        </xdr:cNvSpPr>
      </xdr:nvSpPr>
      <xdr:spPr>
        <a:xfrm>
          <a:off x="7362825" y="41643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54</xdr:row>
      <xdr:rowOff>0</xdr:rowOff>
    </xdr:from>
    <xdr:ext cx="76200" cy="171450"/>
    <xdr:sp fLocksText="0">
      <xdr:nvSpPr>
        <xdr:cNvPr id="16" name="Text Box 3"/>
        <xdr:cNvSpPr txBox="1">
          <a:spLocks noChangeArrowheads="1"/>
        </xdr:cNvSpPr>
      </xdr:nvSpPr>
      <xdr:spPr>
        <a:xfrm>
          <a:off x="7362825" y="41643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54</xdr:row>
      <xdr:rowOff>0</xdr:rowOff>
    </xdr:from>
    <xdr:ext cx="76200" cy="1343025"/>
    <xdr:sp fLocksText="0">
      <xdr:nvSpPr>
        <xdr:cNvPr id="17" name="Text Box 1"/>
        <xdr:cNvSpPr txBox="1">
          <a:spLocks noChangeArrowheads="1"/>
        </xdr:cNvSpPr>
      </xdr:nvSpPr>
      <xdr:spPr>
        <a:xfrm>
          <a:off x="7362825" y="41643300"/>
          <a:ext cx="762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54</xdr:row>
      <xdr:rowOff>0</xdr:rowOff>
    </xdr:from>
    <xdr:ext cx="76200" cy="171450"/>
    <xdr:sp fLocksText="0">
      <xdr:nvSpPr>
        <xdr:cNvPr id="18" name="Text Box 1"/>
        <xdr:cNvSpPr txBox="1">
          <a:spLocks noChangeArrowheads="1"/>
        </xdr:cNvSpPr>
      </xdr:nvSpPr>
      <xdr:spPr>
        <a:xfrm>
          <a:off x="7362825" y="41643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54</xdr:row>
      <xdr:rowOff>0</xdr:rowOff>
    </xdr:from>
    <xdr:ext cx="76200" cy="171450"/>
    <xdr:sp fLocksText="0">
      <xdr:nvSpPr>
        <xdr:cNvPr id="19" name="Text Box 2"/>
        <xdr:cNvSpPr txBox="1">
          <a:spLocks noChangeArrowheads="1"/>
        </xdr:cNvSpPr>
      </xdr:nvSpPr>
      <xdr:spPr>
        <a:xfrm>
          <a:off x="7362825" y="41643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54</xdr:row>
      <xdr:rowOff>0</xdr:rowOff>
    </xdr:from>
    <xdr:ext cx="76200" cy="171450"/>
    <xdr:sp fLocksText="0">
      <xdr:nvSpPr>
        <xdr:cNvPr id="20" name="Text Box 3"/>
        <xdr:cNvSpPr txBox="1">
          <a:spLocks noChangeArrowheads="1"/>
        </xdr:cNvSpPr>
      </xdr:nvSpPr>
      <xdr:spPr>
        <a:xfrm>
          <a:off x="7362825" y="41643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abSelected="1" view="pageBreakPreview" zoomScale="75" zoomScaleNormal="75" zoomScaleSheetLayoutView="75" zoomScalePageLayoutView="0" workbookViewId="0" topLeftCell="A52">
      <selection activeCell="H54" sqref="H54"/>
    </sheetView>
  </sheetViews>
  <sheetFormatPr defaultColWidth="9.140625" defaultRowHeight="12.75"/>
  <cols>
    <col min="1" max="1" width="8.57421875" style="1" customWidth="1"/>
    <col min="2" max="2" width="24.7109375" style="1" customWidth="1"/>
    <col min="3" max="3" width="9.28125" style="1" bestFit="1" customWidth="1"/>
    <col min="4" max="4" width="51.8515625" style="1" customWidth="1"/>
    <col min="5" max="5" width="10.28125" style="1" customWidth="1"/>
    <col min="6" max="6" width="10.8515625" style="1" customWidth="1"/>
    <col min="7" max="7" width="11.8515625" style="1" customWidth="1"/>
    <col min="8" max="8" width="30.8515625" style="1" customWidth="1"/>
    <col min="9" max="9" width="13.421875" style="1" customWidth="1"/>
    <col min="10" max="10" width="15.7109375" style="1" customWidth="1"/>
    <col min="11" max="11" width="43.140625" style="1" customWidth="1"/>
    <col min="12" max="16384" width="9.140625" style="1" customWidth="1"/>
  </cols>
  <sheetData>
    <row r="1" spans="1:11" ht="15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5.75">
      <c r="A2" s="49" t="s">
        <v>47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6.5" thickBot="1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s="2" customFormat="1" ht="110.25">
      <c r="A4" s="3" t="s">
        <v>10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4" t="s">
        <v>7</v>
      </c>
      <c r="I4" s="4" t="s">
        <v>8</v>
      </c>
      <c r="J4" s="4" t="s">
        <v>11</v>
      </c>
      <c r="K4" s="4" t="s">
        <v>9</v>
      </c>
    </row>
    <row r="5" spans="1:11" s="2" customFormat="1" ht="16.5" thickBot="1">
      <c r="A5" s="8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</row>
    <row r="6" spans="1:11" s="36" customFormat="1" ht="233.25" customHeight="1">
      <c r="A6" s="15">
        <v>2</v>
      </c>
      <c r="B6" s="4" t="s">
        <v>23</v>
      </c>
      <c r="C6" s="4">
        <v>25</v>
      </c>
      <c r="D6" s="4" t="s">
        <v>24</v>
      </c>
      <c r="E6" s="4" t="s">
        <v>12</v>
      </c>
      <c r="F6" s="10">
        <v>1</v>
      </c>
      <c r="G6" s="33">
        <v>72.4</v>
      </c>
      <c r="H6" s="16" t="s">
        <v>25</v>
      </c>
      <c r="I6" s="4">
        <v>5487641</v>
      </c>
      <c r="J6" s="17" t="s">
        <v>26</v>
      </c>
      <c r="K6" s="13" t="s">
        <v>27</v>
      </c>
    </row>
    <row r="7" spans="1:11" s="36" customFormat="1" ht="38.25" customHeight="1">
      <c r="A7" s="51">
        <v>3</v>
      </c>
      <c r="B7" s="52" t="s">
        <v>39</v>
      </c>
      <c r="C7" s="52">
        <v>68</v>
      </c>
      <c r="D7" s="26" t="s">
        <v>40</v>
      </c>
      <c r="E7" s="53" t="s">
        <v>41</v>
      </c>
      <c r="F7" s="26">
        <v>975</v>
      </c>
      <c r="G7" s="34">
        <v>172.575</v>
      </c>
      <c r="H7" s="47" t="s">
        <v>42</v>
      </c>
      <c r="I7" s="54">
        <v>37669301</v>
      </c>
      <c r="J7" s="55" t="s">
        <v>43</v>
      </c>
      <c r="K7" s="52" t="s">
        <v>44</v>
      </c>
    </row>
    <row r="8" spans="1:11" s="36" customFormat="1" ht="28.5" customHeight="1">
      <c r="A8" s="51"/>
      <c r="B8" s="52"/>
      <c r="C8" s="52"/>
      <c r="D8" s="25" t="s">
        <v>45</v>
      </c>
      <c r="E8" s="53"/>
      <c r="F8" s="26">
        <v>700</v>
      </c>
      <c r="G8" s="34">
        <v>123.9</v>
      </c>
      <c r="H8" s="47"/>
      <c r="I8" s="54"/>
      <c r="J8" s="55"/>
      <c r="K8" s="52"/>
    </row>
    <row r="9" spans="1:11" s="36" customFormat="1" ht="31.5" customHeight="1">
      <c r="A9" s="51"/>
      <c r="B9" s="52"/>
      <c r="C9" s="52"/>
      <c r="D9" s="25" t="s">
        <v>46</v>
      </c>
      <c r="E9" s="53"/>
      <c r="F9" s="23">
        <v>550.18</v>
      </c>
      <c r="G9" s="34">
        <v>118.839</v>
      </c>
      <c r="H9" s="47"/>
      <c r="I9" s="54"/>
      <c r="J9" s="55"/>
      <c r="K9" s="52"/>
    </row>
    <row r="10" spans="1:11" s="37" customFormat="1" ht="47.25">
      <c r="A10" s="18" t="s">
        <v>33</v>
      </c>
      <c r="B10" s="25" t="s">
        <v>28</v>
      </c>
      <c r="C10" s="25">
        <v>85</v>
      </c>
      <c r="D10" s="25" t="s">
        <v>30</v>
      </c>
      <c r="E10" s="25" t="s">
        <v>12</v>
      </c>
      <c r="F10" s="25">
        <v>1</v>
      </c>
      <c r="G10" s="12">
        <v>8</v>
      </c>
      <c r="H10" s="14" t="s">
        <v>31</v>
      </c>
      <c r="I10" s="25">
        <v>31692396</v>
      </c>
      <c r="J10" s="25" t="s">
        <v>32</v>
      </c>
      <c r="K10" s="14" t="s">
        <v>29</v>
      </c>
    </row>
    <row r="11" spans="1:11" s="38" customFormat="1" ht="94.5">
      <c r="A11" s="32">
        <v>6</v>
      </c>
      <c r="B11" s="27" t="s">
        <v>48</v>
      </c>
      <c r="C11" s="6">
        <v>68</v>
      </c>
      <c r="D11" s="6" t="s">
        <v>49</v>
      </c>
      <c r="E11" s="28" t="s">
        <v>12</v>
      </c>
      <c r="F11" s="29">
        <v>1</v>
      </c>
      <c r="G11" s="34">
        <v>75.918</v>
      </c>
      <c r="H11" s="6" t="s">
        <v>50</v>
      </c>
      <c r="I11" s="30" t="s">
        <v>51</v>
      </c>
      <c r="J11" s="6" t="s">
        <v>52</v>
      </c>
      <c r="K11" s="31" t="s">
        <v>53</v>
      </c>
    </row>
    <row r="12" spans="1:11" s="39" customFormat="1" ht="63">
      <c r="A12" s="32">
        <v>6</v>
      </c>
      <c r="B12" s="27" t="s">
        <v>48</v>
      </c>
      <c r="C12" s="29">
        <v>68</v>
      </c>
      <c r="D12" s="6" t="s">
        <v>54</v>
      </c>
      <c r="E12" s="28" t="s">
        <v>12</v>
      </c>
      <c r="F12" s="29">
        <v>1</v>
      </c>
      <c r="G12" s="34">
        <v>52.54</v>
      </c>
      <c r="H12" s="6" t="s">
        <v>80</v>
      </c>
      <c r="I12" s="30" t="s">
        <v>51</v>
      </c>
      <c r="J12" s="6" t="s">
        <v>52</v>
      </c>
      <c r="K12" s="31" t="s">
        <v>53</v>
      </c>
    </row>
    <row r="13" spans="1:11" s="39" customFormat="1" ht="63">
      <c r="A13" s="32">
        <v>6</v>
      </c>
      <c r="B13" s="27" t="s">
        <v>48</v>
      </c>
      <c r="C13" s="6">
        <v>68</v>
      </c>
      <c r="D13" s="6" t="s">
        <v>55</v>
      </c>
      <c r="E13" s="28" t="s">
        <v>12</v>
      </c>
      <c r="F13" s="29">
        <v>8</v>
      </c>
      <c r="G13" s="35">
        <v>37.68</v>
      </c>
      <c r="H13" s="6" t="s">
        <v>80</v>
      </c>
      <c r="I13" s="30" t="s">
        <v>51</v>
      </c>
      <c r="J13" s="6" t="s">
        <v>52</v>
      </c>
      <c r="K13" s="31" t="s">
        <v>53</v>
      </c>
    </row>
    <row r="14" spans="1:11" s="39" customFormat="1" ht="63">
      <c r="A14" s="32">
        <v>6</v>
      </c>
      <c r="B14" s="27" t="s">
        <v>48</v>
      </c>
      <c r="C14" s="6">
        <v>68</v>
      </c>
      <c r="D14" s="6" t="s">
        <v>56</v>
      </c>
      <c r="E14" s="28" t="s">
        <v>12</v>
      </c>
      <c r="F14" s="29">
        <v>1</v>
      </c>
      <c r="G14" s="35">
        <v>5.76</v>
      </c>
      <c r="H14" s="6" t="s">
        <v>80</v>
      </c>
      <c r="I14" s="30" t="s">
        <v>51</v>
      </c>
      <c r="J14" s="6" t="s">
        <v>52</v>
      </c>
      <c r="K14" s="31" t="s">
        <v>53</v>
      </c>
    </row>
    <row r="15" spans="1:11" s="39" customFormat="1" ht="63">
      <c r="A15" s="32">
        <v>6</v>
      </c>
      <c r="B15" s="27" t="s">
        <v>48</v>
      </c>
      <c r="C15" s="6">
        <v>68</v>
      </c>
      <c r="D15" s="6" t="s">
        <v>57</v>
      </c>
      <c r="E15" s="28" t="s">
        <v>12</v>
      </c>
      <c r="F15" s="29">
        <v>6</v>
      </c>
      <c r="G15" s="35">
        <v>25.092</v>
      </c>
      <c r="H15" s="6" t="s">
        <v>80</v>
      </c>
      <c r="I15" s="30" t="s">
        <v>51</v>
      </c>
      <c r="J15" s="6" t="s">
        <v>52</v>
      </c>
      <c r="K15" s="31" t="s">
        <v>53</v>
      </c>
    </row>
    <row r="16" spans="1:11" s="39" customFormat="1" ht="63">
      <c r="A16" s="32">
        <v>6</v>
      </c>
      <c r="B16" s="27" t="s">
        <v>48</v>
      </c>
      <c r="C16" s="6">
        <v>68</v>
      </c>
      <c r="D16" s="6" t="s">
        <v>58</v>
      </c>
      <c r="E16" s="28" t="s">
        <v>12</v>
      </c>
      <c r="F16" s="29">
        <v>2</v>
      </c>
      <c r="G16" s="35">
        <v>13.416</v>
      </c>
      <c r="H16" s="6" t="s">
        <v>80</v>
      </c>
      <c r="I16" s="30" t="s">
        <v>51</v>
      </c>
      <c r="J16" s="6" t="s">
        <v>52</v>
      </c>
      <c r="K16" s="31" t="s">
        <v>53</v>
      </c>
    </row>
    <row r="17" spans="1:11" s="39" customFormat="1" ht="63">
      <c r="A17" s="32">
        <v>6</v>
      </c>
      <c r="B17" s="27" t="s">
        <v>48</v>
      </c>
      <c r="C17" s="6">
        <v>68</v>
      </c>
      <c r="D17" s="6" t="s">
        <v>59</v>
      </c>
      <c r="E17" s="28" t="s">
        <v>12</v>
      </c>
      <c r="F17" s="29">
        <v>2</v>
      </c>
      <c r="G17" s="35">
        <v>3.048</v>
      </c>
      <c r="H17" s="6" t="s">
        <v>80</v>
      </c>
      <c r="I17" s="30" t="s">
        <v>51</v>
      </c>
      <c r="J17" s="6" t="s">
        <v>52</v>
      </c>
      <c r="K17" s="31" t="s">
        <v>53</v>
      </c>
    </row>
    <row r="18" spans="1:11" s="39" customFormat="1" ht="63">
      <c r="A18" s="32">
        <v>6</v>
      </c>
      <c r="B18" s="27" t="s">
        <v>48</v>
      </c>
      <c r="C18" s="6">
        <v>68</v>
      </c>
      <c r="D18" s="6" t="s">
        <v>60</v>
      </c>
      <c r="E18" s="28" t="s">
        <v>12</v>
      </c>
      <c r="F18" s="29">
        <v>4</v>
      </c>
      <c r="G18" s="35">
        <v>48.576</v>
      </c>
      <c r="H18" s="6" t="s">
        <v>80</v>
      </c>
      <c r="I18" s="30" t="s">
        <v>51</v>
      </c>
      <c r="J18" s="6" t="s">
        <v>52</v>
      </c>
      <c r="K18" s="31" t="s">
        <v>53</v>
      </c>
    </row>
    <row r="19" spans="1:11" s="39" customFormat="1" ht="63">
      <c r="A19" s="32">
        <v>6</v>
      </c>
      <c r="B19" s="27" t="s">
        <v>48</v>
      </c>
      <c r="C19" s="6">
        <v>68</v>
      </c>
      <c r="D19" s="6" t="s">
        <v>61</v>
      </c>
      <c r="E19" s="28" t="s">
        <v>12</v>
      </c>
      <c r="F19" s="29">
        <v>18</v>
      </c>
      <c r="G19" s="35">
        <v>82.512</v>
      </c>
      <c r="H19" s="6" t="s">
        <v>80</v>
      </c>
      <c r="I19" s="30" t="s">
        <v>51</v>
      </c>
      <c r="J19" s="6" t="s">
        <v>52</v>
      </c>
      <c r="K19" s="31" t="s">
        <v>53</v>
      </c>
    </row>
    <row r="20" spans="1:11" s="39" customFormat="1" ht="63">
      <c r="A20" s="32">
        <v>6</v>
      </c>
      <c r="B20" s="27" t="s">
        <v>48</v>
      </c>
      <c r="C20" s="6">
        <v>68</v>
      </c>
      <c r="D20" s="6" t="s">
        <v>62</v>
      </c>
      <c r="E20" s="28" t="s">
        <v>12</v>
      </c>
      <c r="F20" s="29">
        <v>11</v>
      </c>
      <c r="G20" s="35">
        <v>25.872</v>
      </c>
      <c r="H20" s="6" t="s">
        <v>80</v>
      </c>
      <c r="I20" s="30" t="s">
        <v>51</v>
      </c>
      <c r="J20" s="6" t="s">
        <v>52</v>
      </c>
      <c r="K20" s="31" t="s">
        <v>53</v>
      </c>
    </row>
    <row r="21" spans="1:11" s="39" customFormat="1" ht="63">
      <c r="A21" s="32">
        <v>6</v>
      </c>
      <c r="B21" s="27" t="s">
        <v>48</v>
      </c>
      <c r="C21" s="6">
        <v>68</v>
      </c>
      <c r="D21" s="6" t="s">
        <v>63</v>
      </c>
      <c r="E21" s="28" t="s">
        <v>12</v>
      </c>
      <c r="F21" s="29">
        <v>336</v>
      </c>
      <c r="G21" s="35">
        <v>269.136</v>
      </c>
      <c r="H21" s="6" t="s">
        <v>80</v>
      </c>
      <c r="I21" s="30" t="s">
        <v>51</v>
      </c>
      <c r="J21" s="6" t="s">
        <v>52</v>
      </c>
      <c r="K21" s="31" t="s">
        <v>53</v>
      </c>
    </row>
    <row r="22" spans="1:11" s="39" customFormat="1" ht="63">
      <c r="A22" s="32">
        <v>6</v>
      </c>
      <c r="B22" s="27" t="s">
        <v>48</v>
      </c>
      <c r="C22" s="6">
        <v>68</v>
      </c>
      <c r="D22" s="6" t="s">
        <v>64</v>
      </c>
      <c r="E22" s="28" t="s">
        <v>12</v>
      </c>
      <c r="F22" s="29">
        <v>121</v>
      </c>
      <c r="G22" s="35">
        <v>29.04</v>
      </c>
      <c r="H22" s="6" t="s">
        <v>80</v>
      </c>
      <c r="I22" s="30" t="s">
        <v>51</v>
      </c>
      <c r="J22" s="6" t="s">
        <v>52</v>
      </c>
      <c r="K22" s="31" t="s">
        <v>53</v>
      </c>
    </row>
    <row r="23" spans="1:11" s="39" customFormat="1" ht="63">
      <c r="A23" s="32">
        <v>6</v>
      </c>
      <c r="B23" s="27" t="s">
        <v>48</v>
      </c>
      <c r="C23" s="6">
        <v>68</v>
      </c>
      <c r="D23" s="6" t="s">
        <v>65</v>
      </c>
      <c r="E23" s="28" t="s">
        <v>12</v>
      </c>
      <c r="F23" s="29">
        <v>63</v>
      </c>
      <c r="G23" s="35">
        <v>48.384</v>
      </c>
      <c r="H23" s="6" t="s">
        <v>80</v>
      </c>
      <c r="I23" s="30" t="s">
        <v>51</v>
      </c>
      <c r="J23" s="6" t="s">
        <v>52</v>
      </c>
      <c r="K23" s="31" t="s">
        <v>53</v>
      </c>
    </row>
    <row r="24" spans="1:11" s="39" customFormat="1" ht="63">
      <c r="A24" s="32">
        <v>6</v>
      </c>
      <c r="B24" s="27" t="s">
        <v>48</v>
      </c>
      <c r="C24" s="6">
        <v>68</v>
      </c>
      <c r="D24" s="6" t="s">
        <v>66</v>
      </c>
      <c r="E24" s="28" t="s">
        <v>12</v>
      </c>
      <c r="F24" s="29">
        <v>180</v>
      </c>
      <c r="G24" s="35">
        <v>58.32</v>
      </c>
      <c r="H24" s="6" t="s">
        <v>80</v>
      </c>
      <c r="I24" s="30" t="s">
        <v>51</v>
      </c>
      <c r="J24" s="6" t="s">
        <v>52</v>
      </c>
      <c r="K24" s="31" t="s">
        <v>53</v>
      </c>
    </row>
    <row r="25" spans="1:11" s="39" customFormat="1" ht="63">
      <c r="A25" s="32">
        <v>6</v>
      </c>
      <c r="B25" s="27" t="s">
        <v>48</v>
      </c>
      <c r="C25" s="6">
        <v>68</v>
      </c>
      <c r="D25" s="6" t="s">
        <v>67</v>
      </c>
      <c r="E25" s="28" t="s">
        <v>12</v>
      </c>
      <c r="F25" s="29">
        <v>233</v>
      </c>
      <c r="G25" s="35">
        <v>39.843</v>
      </c>
      <c r="H25" s="6" t="s">
        <v>80</v>
      </c>
      <c r="I25" s="30" t="s">
        <v>51</v>
      </c>
      <c r="J25" s="6" t="s">
        <v>52</v>
      </c>
      <c r="K25" s="31" t="s">
        <v>53</v>
      </c>
    </row>
    <row r="26" spans="1:11" s="39" customFormat="1" ht="63">
      <c r="A26" s="32">
        <v>6</v>
      </c>
      <c r="B26" s="27" t="s">
        <v>48</v>
      </c>
      <c r="C26" s="6">
        <v>68</v>
      </c>
      <c r="D26" s="6" t="s">
        <v>68</v>
      </c>
      <c r="E26" s="28" t="s">
        <v>12</v>
      </c>
      <c r="F26" s="29">
        <v>89</v>
      </c>
      <c r="G26" s="35">
        <v>18.423</v>
      </c>
      <c r="H26" s="6" t="s">
        <v>80</v>
      </c>
      <c r="I26" s="30" t="s">
        <v>51</v>
      </c>
      <c r="J26" s="6" t="s">
        <v>52</v>
      </c>
      <c r="K26" s="31" t="s">
        <v>53</v>
      </c>
    </row>
    <row r="27" spans="1:11" s="39" customFormat="1" ht="63">
      <c r="A27" s="32">
        <v>6</v>
      </c>
      <c r="B27" s="27" t="s">
        <v>48</v>
      </c>
      <c r="C27" s="6">
        <v>68</v>
      </c>
      <c r="D27" s="6" t="s">
        <v>69</v>
      </c>
      <c r="E27" s="28" t="s">
        <v>12</v>
      </c>
      <c r="F27" s="29">
        <v>24</v>
      </c>
      <c r="G27" s="35">
        <v>124.992</v>
      </c>
      <c r="H27" s="6" t="s">
        <v>80</v>
      </c>
      <c r="I27" s="30" t="s">
        <v>51</v>
      </c>
      <c r="J27" s="6" t="s">
        <v>52</v>
      </c>
      <c r="K27" s="31" t="s">
        <v>53</v>
      </c>
    </row>
    <row r="28" spans="1:11" s="39" customFormat="1" ht="63">
      <c r="A28" s="32">
        <v>6</v>
      </c>
      <c r="B28" s="27" t="s">
        <v>48</v>
      </c>
      <c r="C28" s="6">
        <v>68</v>
      </c>
      <c r="D28" s="6" t="s">
        <v>70</v>
      </c>
      <c r="E28" s="28" t="s">
        <v>12</v>
      </c>
      <c r="F28" s="29">
        <v>14</v>
      </c>
      <c r="G28" s="35">
        <v>80.136</v>
      </c>
      <c r="H28" s="6" t="s">
        <v>80</v>
      </c>
      <c r="I28" s="30" t="s">
        <v>51</v>
      </c>
      <c r="J28" s="6" t="s">
        <v>52</v>
      </c>
      <c r="K28" s="31" t="s">
        <v>53</v>
      </c>
    </row>
    <row r="29" spans="1:11" s="39" customFormat="1" ht="63">
      <c r="A29" s="32">
        <v>6</v>
      </c>
      <c r="B29" s="27" t="s">
        <v>48</v>
      </c>
      <c r="C29" s="6">
        <v>68</v>
      </c>
      <c r="D29" s="6" t="s">
        <v>71</v>
      </c>
      <c r="E29" s="28" t="s">
        <v>12</v>
      </c>
      <c r="F29" s="29">
        <v>825</v>
      </c>
      <c r="G29" s="35">
        <v>480.15</v>
      </c>
      <c r="H29" s="6" t="s">
        <v>80</v>
      </c>
      <c r="I29" s="30" t="s">
        <v>51</v>
      </c>
      <c r="J29" s="6" t="s">
        <v>52</v>
      </c>
      <c r="K29" s="31" t="s">
        <v>53</v>
      </c>
    </row>
    <row r="30" spans="1:11" s="39" customFormat="1" ht="63">
      <c r="A30" s="32">
        <v>6</v>
      </c>
      <c r="B30" s="27" t="s">
        <v>48</v>
      </c>
      <c r="C30" s="6">
        <v>68</v>
      </c>
      <c r="D30" s="6" t="s">
        <v>72</v>
      </c>
      <c r="E30" s="28" t="s">
        <v>12</v>
      </c>
      <c r="F30" s="29">
        <v>89</v>
      </c>
      <c r="G30" s="35">
        <v>54.201</v>
      </c>
      <c r="H30" s="6" t="s">
        <v>80</v>
      </c>
      <c r="I30" s="30" t="s">
        <v>51</v>
      </c>
      <c r="J30" s="6" t="s">
        <v>52</v>
      </c>
      <c r="K30" s="31" t="s">
        <v>53</v>
      </c>
    </row>
    <row r="31" spans="1:11" s="39" customFormat="1" ht="63">
      <c r="A31" s="32">
        <v>6</v>
      </c>
      <c r="B31" s="27" t="s">
        <v>48</v>
      </c>
      <c r="C31" s="6">
        <v>68</v>
      </c>
      <c r="D31" s="6" t="s">
        <v>73</v>
      </c>
      <c r="E31" s="28" t="s">
        <v>12</v>
      </c>
      <c r="F31" s="29">
        <v>51</v>
      </c>
      <c r="G31" s="35">
        <v>134.028</v>
      </c>
      <c r="H31" s="6" t="s">
        <v>80</v>
      </c>
      <c r="I31" s="30" t="s">
        <v>51</v>
      </c>
      <c r="J31" s="6" t="s">
        <v>52</v>
      </c>
      <c r="K31" s="31" t="s">
        <v>53</v>
      </c>
    </row>
    <row r="32" spans="1:11" s="39" customFormat="1" ht="63">
      <c r="A32" s="32">
        <v>6</v>
      </c>
      <c r="B32" s="27" t="s">
        <v>48</v>
      </c>
      <c r="C32" s="6">
        <v>68</v>
      </c>
      <c r="D32" s="6" t="s">
        <v>74</v>
      </c>
      <c r="E32" s="28" t="s">
        <v>12</v>
      </c>
      <c r="F32" s="29">
        <v>35</v>
      </c>
      <c r="G32" s="35">
        <v>132.51</v>
      </c>
      <c r="H32" s="6" t="s">
        <v>80</v>
      </c>
      <c r="I32" s="30" t="s">
        <v>51</v>
      </c>
      <c r="J32" s="6" t="s">
        <v>52</v>
      </c>
      <c r="K32" s="31" t="s">
        <v>53</v>
      </c>
    </row>
    <row r="33" spans="1:11" s="39" customFormat="1" ht="63">
      <c r="A33" s="32">
        <v>6</v>
      </c>
      <c r="B33" s="27" t="s">
        <v>48</v>
      </c>
      <c r="C33" s="6">
        <v>68</v>
      </c>
      <c r="D33" s="6" t="s">
        <v>75</v>
      </c>
      <c r="E33" s="28" t="s">
        <v>12</v>
      </c>
      <c r="F33" s="29">
        <v>54</v>
      </c>
      <c r="G33" s="35">
        <v>21.708</v>
      </c>
      <c r="H33" s="6" t="s">
        <v>80</v>
      </c>
      <c r="I33" s="30" t="s">
        <v>51</v>
      </c>
      <c r="J33" s="6" t="s">
        <v>52</v>
      </c>
      <c r="K33" s="31" t="s">
        <v>53</v>
      </c>
    </row>
    <row r="34" spans="1:11" s="39" customFormat="1" ht="78.75">
      <c r="A34" s="32">
        <v>6</v>
      </c>
      <c r="B34" s="27" t="s">
        <v>48</v>
      </c>
      <c r="C34" s="6">
        <v>68</v>
      </c>
      <c r="D34" s="6" t="s">
        <v>76</v>
      </c>
      <c r="E34" s="28" t="s">
        <v>12</v>
      </c>
      <c r="F34" s="29">
        <v>12</v>
      </c>
      <c r="G34" s="34">
        <v>10.83</v>
      </c>
      <c r="H34" s="6" t="s">
        <v>77</v>
      </c>
      <c r="I34" s="30" t="s">
        <v>78</v>
      </c>
      <c r="J34" s="6" t="s">
        <v>79</v>
      </c>
      <c r="K34" s="31" t="s">
        <v>53</v>
      </c>
    </row>
    <row r="35" spans="1:11" s="43" customFormat="1" ht="29.25" customHeight="1">
      <c r="A35" s="44">
        <v>7</v>
      </c>
      <c r="B35" s="46" t="s">
        <v>81</v>
      </c>
      <c r="C35" s="25">
        <v>85</v>
      </c>
      <c r="D35" s="25" t="s">
        <v>82</v>
      </c>
      <c r="E35" s="25" t="s">
        <v>13</v>
      </c>
      <c r="F35" s="25">
        <v>2</v>
      </c>
      <c r="G35" s="12">
        <v>125.9</v>
      </c>
      <c r="H35" s="47" t="s">
        <v>83</v>
      </c>
      <c r="I35" s="47">
        <v>413895</v>
      </c>
      <c r="J35" s="47" t="s">
        <v>84</v>
      </c>
      <c r="K35" s="47" t="s">
        <v>85</v>
      </c>
    </row>
    <row r="36" spans="1:11" s="43" customFormat="1" ht="27.75" customHeight="1">
      <c r="A36" s="45"/>
      <c r="B36" s="47"/>
      <c r="C36" s="25">
        <v>85</v>
      </c>
      <c r="D36" s="25" t="s">
        <v>86</v>
      </c>
      <c r="E36" s="25" t="s">
        <v>13</v>
      </c>
      <c r="F36" s="25">
        <v>2</v>
      </c>
      <c r="G36" s="12">
        <v>49.1</v>
      </c>
      <c r="H36" s="47"/>
      <c r="I36" s="47"/>
      <c r="J36" s="47"/>
      <c r="K36" s="47"/>
    </row>
    <row r="37" spans="1:11" s="43" customFormat="1" ht="18.75" customHeight="1">
      <c r="A37" s="45"/>
      <c r="B37" s="47"/>
      <c r="C37" s="25"/>
      <c r="D37" s="25" t="s">
        <v>87</v>
      </c>
      <c r="E37" s="25"/>
      <c r="F37" s="25"/>
      <c r="G37" s="12">
        <f>SUM(G35:G36)</f>
        <v>175</v>
      </c>
      <c r="H37" s="47"/>
      <c r="I37" s="47"/>
      <c r="J37" s="47"/>
      <c r="K37" s="47"/>
    </row>
    <row r="38" spans="1:11" s="43" customFormat="1" ht="18.75" customHeight="1">
      <c r="A38" s="45"/>
      <c r="B38" s="47"/>
      <c r="C38" s="25">
        <v>85</v>
      </c>
      <c r="D38" s="25" t="s">
        <v>88</v>
      </c>
      <c r="E38" s="25" t="s">
        <v>12</v>
      </c>
      <c r="F38" s="25">
        <v>6</v>
      </c>
      <c r="G38" s="12">
        <v>41</v>
      </c>
      <c r="H38" s="47"/>
      <c r="I38" s="47"/>
      <c r="J38" s="47"/>
      <c r="K38" s="47"/>
    </row>
    <row r="39" spans="1:11" s="43" customFormat="1" ht="18.75" customHeight="1">
      <c r="A39" s="45"/>
      <c r="B39" s="47"/>
      <c r="C39" s="25"/>
      <c r="D39" s="25" t="s">
        <v>89</v>
      </c>
      <c r="E39" s="25"/>
      <c r="F39" s="25"/>
      <c r="G39" s="12">
        <f>SUM(G38)</f>
        <v>41</v>
      </c>
      <c r="H39" s="47"/>
      <c r="I39" s="47"/>
      <c r="J39" s="47"/>
      <c r="K39" s="47"/>
    </row>
    <row r="40" spans="1:11" s="43" customFormat="1" ht="27.75" customHeight="1">
      <c r="A40" s="45"/>
      <c r="B40" s="47"/>
      <c r="C40" s="25">
        <v>85</v>
      </c>
      <c r="D40" s="25" t="s">
        <v>90</v>
      </c>
      <c r="E40" s="25" t="s">
        <v>12</v>
      </c>
      <c r="F40" s="25">
        <v>7</v>
      </c>
      <c r="G40" s="12">
        <v>123.3</v>
      </c>
      <c r="H40" s="47"/>
      <c r="I40" s="47"/>
      <c r="J40" s="47"/>
      <c r="K40" s="47"/>
    </row>
    <row r="41" spans="1:11" s="43" customFormat="1" ht="18.75">
      <c r="A41" s="45"/>
      <c r="B41" s="47"/>
      <c r="C41" s="25">
        <v>85</v>
      </c>
      <c r="D41" s="25" t="s">
        <v>91</v>
      </c>
      <c r="E41" s="25" t="s">
        <v>12</v>
      </c>
      <c r="F41" s="25">
        <v>20</v>
      </c>
      <c r="G41" s="12">
        <v>118.4</v>
      </c>
      <c r="H41" s="47"/>
      <c r="I41" s="47"/>
      <c r="J41" s="47"/>
      <c r="K41" s="47"/>
    </row>
    <row r="42" spans="1:11" s="43" customFormat="1" ht="18.75">
      <c r="A42" s="45"/>
      <c r="B42" s="47"/>
      <c r="C42" s="25">
        <v>85</v>
      </c>
      <c r="D42" s="25" t="s">
        <v>92</v>
      </c>
      <c r="E42" s="25" t="s">
        <v>12</v>
      </c>
      <c r="F42" s="25">
        <v>29</v>
      </c>
      <c r="G42" s="12">
        <v>64.5</v>
      </c>
      <c r="H42" s="47"/>
      <c r="I42" s="47"/>
      <c r="J42" s="47"/>
      <c r="K42" s="47"/>
    </row>
    <row r="43" spans="1:11" s="43" customFormat="1" ht="36" customHeight="1">
      <c r="A43" s="45"/>
      <c r="B43" s="47"/>
      <c r="C43" s="25"/>
      <c r="D43" s="25" t="s">
        <v>93</v>
      </c>
      <c r="E43" s="25"/>
      <c r="F43" s="25"/>
      <c r="G43" s="12">
        <v>306.2</v>
      </c>
      <c r="H43" s="47"/>
      <c r="I43" s="47"/>
      <c r="J43" s="47"/>
      <c r="K43" s="47"/>
    </row>
    <row r="44" spans="1:11" s="43" customFormat="1" ht="18.75">
      <c r="A44" s="45"/>
      <c r="B44" s="47"/>
      <c r="C44" s="25">
        <v>85</v>
      </c>
      <c r="D44" s="25" t="s">
        <v>94</v>
      </c>
      <c r="E44" s="25" t="s">
        <v>12</v>
      </c>
      <c r="F44" s="25">
        <v>20</v>
      </c>
      <c r="G44" s="12">
        <v>34.6</v>
      </c>
      <c r="H44" s="47"/>
      <c r="I44" s="47"/>
      <c r="J44" s="47"/>
      <c r="K44" s="47"/>
    </row>
    <row r="45" spans="1:11" s="43" customFormat="1" ht="18.75">
      <c r="A45" s="45"/>
      <c r="B45" s="47"/>
      <c r="C45" s="25">
        <v>85</v>
      </c>
      <c r="D45" s="25" t="s">
        <v>95</v>
      </c>
      <c r="E45" s="25" t="s">
        <v>12</v>
      </c>
      <c r="F45" s="25">
        <v>8</v>
      </c>
      <c r="G45" s="12">
        <v>11.5</v>
      </c>
      <c r="H45" s="47"/>
      <c r="I45" s="47"/>
      <c r="J45" s="47"/>
      <c r="K45" s="47"/>
    </row>
    <row r="46" spans="1:11" s="43" customFormat="1" ht="18.75">
      <c r="A46" s="45"/>
      <c r="B46" s="47"/>
      <c r="C46" s="25">
        <v>85</v>
      </c>
      <c r="D46" s="25" t="s">
        <v>96</v>
      </c>
      <c r="E46" s="25" t="s">
        <v>12</v>
      </c>
      <c r="F46" s="25">
        <v>5</v>
      </c>
      <c r="G46" s="12">
        <v>65.2</v>
      </c>
      <c r="H46" s="47"/>
      <c r="I46" s="47"/>
      <c r="J46" s="47"/>
      <c r="K46" s="47"/>
    </row>
    <row r="47" spans="1:11" s="43" customFormat="1" ht="31.5" customHeight="1">
      <c r="A47" s="45"/>
      <c r="B47" s="47"/>
      <c r="C47" s="25"/>
      <c r="D47" s="25" t="s">
        <v>97</v>
      </c>
      <c r="E47" s="25"/>
      <c r="F47" s="25"/>
      <c r="G47" s="12">
        <f>SUM(G44:G46)</f>
        <v>111.30000000000001</v>
      </c>
      <c r="H47" s="47"/>
      <c r="I47" s="47"/>
      <c r="J47" s="47"/>
      <c r="K47" s="47"/>
    </row>
    <row r="48" spans="1:11" s="43" customFormat="1" ht="18.75">
      <c r="A48" s="45"/>
      <c r="B48" s="47"/>
      <c r="C48" s="25">
        <v>85</v>
      </c>
      <c r="D48" s="25" t="s">
        <v>98</v>
      </c>
      <c r="E48" s="25" t="s">
        <v>12</v>
      </c>
      <c r="F48" s="25">
        <v>12</v>
      </c>
      <c r="G48" s="12">
        <v>11.4</v>
      </c>
      <c r="H48" s="47"/>
      <c r="I48" s="47"/>
      <c r="J48" s="47"/>
      <c r="K48" s="47"/>
    </row>
    <row r="49" spans="1:11" s="43" customFormat="1" ht="18.75">
      <c r="A49" s="45"/>
      <c r="B49" s="47"/>
      <c r="C49" s="25"/>
      <c r="D49" s="25" t="s">
        <v>99</v>
      </c>
      <c r="E49" s="25"/>
      <c r="F49" s="25"/>
      <c r="G49" s="12">
        <f>SUM(G48)</f>
        <v>11.4</v>
      </c>
      <c r="H49" s="47"/>
      <c r="I49" s="47"/>
      <c r="J49" s="47"/>
      <c r="K49" s="47"/>
    </row>
    <row r="50" spans="1:11" s="43" customFormat="1" ht="30.75" customHeight="1">
      <c r="A50" s="45"/>
      <c r="B50" s="47"/>
      <c r="C50" s="25"/>
      <c r="D50" s="25" t="s">
        <v>100</v>
      </c>
      <c r="E50" s="25"/>
      <c r="F50" s="25"/>
      <c r="G50" s="12">
        <f>G37+G39+G43+G47+G49</f>
        <v>644.9</v>
      </c>
      <c r="H50" s="47"/>
      <c r="I50" s="47"/>
      <c r="J50" s="47"/>
      <c r="K50" s="47"/>
    </row>
    <row r="51" spans="1:15" s="41" customFormat="1" ht="138" customHeight="1">
      <c r="A51" s="24">
        <v>11</v>
      </c>
      <c r="B51" s="25" t="s">
        <v>14</v>
      </c>
      <c r="C51" s="25">
        <v>100</v>
      </c>
      <c r="D51" s="11" t="s">
        <v>15</v>
      </c>
      <c r="E51" s="25" t="s">
        <v>12</v>
      </c>
      <c r="F51" s="25">
        <v>1</v>
      </c>
      <c r="G51" s="12">
        <v>294.6</v>
      </c>
      <c r="H51" s="25" t="s">
        <v>16</v>
      </c>
      <c r="I51" s="25">
        <v>13753178</v>
      </c>
      <c r="J51" s="25" t="s">
        <v>17</v>
      </c>
      <c r="K51" s="25" t="s">
        <v>18</v>
      </c>
      <c r="L51" s="40"/>
      <c r="M51" s="40"/>
      <c r="N51" s="40"/>
      <c r="O51" s="40"/>
    </row>
    <row r="52" spans="1:15" s="41" customFormat="1" ht="120" customHeight="1">
      <c r="A52" s="24">
        <v>11</v>
      </c>
      <c r="B52" s="25" t="s">
        <v>14</v>
      </c>
      <c r="C52" s="25">
        <v>100</v>
      </c>
      <c r="D52" s="11" t="s">
        <v>19</v>
      </c>
      <c r="E52" s="25" t="s">
        <v>12</v>
      </c>
      <c r="F52" s="25">
        <v>1</v>
      </c>
      <c r="G52" s="12">
        <v>693.2</v>
      </c>
      <c r="H52" s="25" t="s">
        <v>20</v>
      </c>
      <c r="I52" s="25">
        <v>13753178</v>
      </c>
      <c r="J52" s="25" t="s">
        <v>17</v>
      </c>
      <c r="K52" s="25" t="s">
        <v>18</v>
      </c>
      <c r="L52" s="40"/>
      <c r="M52" s="40"/>
      <c r="N52" s="40"/>
      <c r="O52" s="40"/>
    </row>
    <row r="53" spans="1:15" s="41" customFormat="1" ht="150" customHeight="1">
      <c r="A53" s="24">
        <v>11</v>
      </c>
      <c r="B53" s="25" t="s">
        <v>14</v>
      </c>
      <c r="C53" s="25">
        <v>100</v>
      </c>
      <c r="D53" s="11" t="s">
        <v>21</v>
      </c>
      <c r="E53" s="25" t="s">
        <v>12</v>
      </c>
      <c r="F53" s="25">
        <v>1</v>
      </c>
      <c r="G53" s="12">
        <v>148.2</v>
      </c>
      <c r="H53" s="25" t="s">
        <v>22</v>
      </c>
      <c r="I53" s="25">
        <v>13753178</v>
      </c>
      <c r="J53" s="25" t="s">
        <v>17</v>
      </c>
      <c r="K53" s="25" t="s">
        <v>18</v>
      </c>
      <c r="L53" s="40"/>
      <c r="M53" s="40"/>
      <c r="N53" s="40"/>
      <c r="O53" s="40"/>
    </row>
    <row r="54" spans="1:11" s="42" customFormat="1" ht="387.75" customHeight="1">
      <c r="A54" s="22">
        <v>15</v>
      </c>
      <c r="B54" s="6" t="s">
        <v>34</v>
      </c>
      <c r="C54" s="20">
        <v>100</v>
      </c>
      <c r="D54" s="19" t="s">
        <v>35</v>
      </c>
      <c r="E54" s="20" t="s">
        <v>13</v>
      </c>
      <c r="F54" s="20">
        <v>1</v>
      </c>
      <c r="G54" s="7">
        <v>416.8</v>
      </c>
      <c r="H54" s="19" t="s">
        <v>36</v>
      </c>
      <c r="I54" s="6">
        <v>25047190</v>
      </c>
      <c r="J54" s="21" t="s">
        <v>37</v>
      </c>
      <c r="K54" s="19" t="s">
        <v>38</v>
      </c>
    </row>
    <row r="57" ht="15.75"/>
    <row r="58" ht="15.75"/>
    <row r="59" ht="15.75"/>
    <row r="60" ht="15.75"/>
    <row r="61" ht="15.75"/>
  </sheetData>
  <sheetProtection/>
  <protectedRanges>
    <protectedRange sqref="B10:B34" name="Диапазон1_1_2_1_1_2_1"/>
    <protectedRange sqref="H10:H34" name="Диапазон1_1_2_1_3_1_2_1"/>
    <protectedRange sqref="E7:E9" name="Диапазон1_1"/>
    <protectedRange sqref="C35:C37" name="Диапазон1_30"/>
    <protectedRange sqref="J36:J37" name="Диапазон1_30_3"/>
    <protectedRange sqref="J35" name="Диапазон1_30_3_1"/>
    <protectedRange sqref="D35:F49" name="Диапазон1_30_2"/>
  </protectedRanges>
  <mergeCells count="17">
    <mergeCell ref="K7:K9"/>
    <mergeCell ref="B7:B9"/>
    <mergeCell ref="C7:C9"/>
    <mergeCell ref="E7:E9"/>
    <mergeCell ref="H7:H9"/>
    <mergeCell ref="I7:I9"/>
    <mergeCell ref="J7:J9"/>
    <mergeCell ref="A1:K1"/>
    <mergeCell ref="A2:K2"/>
    <mergeCell ref="A3:K3"/>
    <mergeCell ref="A7:A9"/>
    <mergeCell ref="A35:A50"/>
    <mergeCell ref="B35:B50"/>
    <mergeCell ref="H35:H50"/>
    <mergeCell ref="I35:I50"/>
    <mergeCell ref="J35:J50"/>
    <mergeCell ref="K35:K50"/>
  </mergeCells>
  <printOptions/>
  <pageMargins left="0.54" right="0.2" top="0.24" bottom="0.32" header="0.16" footer="0.24"/>
  <pageSetup fitToHeight="0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ЧЕРЕДНІЧЕНКО МИКОЛА МИКОЛАЙОВИЧ</dc:creator>
  <cp:keywords/>
  <dc:description/>
  <cp:lastModifiedBy>ЧЕРЕДНІЧЕНКО МИКОЛА МИКОЛАЙОВИЧ</cp:lastModifiedBy>
  <cp:lastPrinted>2018-10-03T11:17:04Z</cp:lastPrinted>
  <dcterms:created xsi:type="dcterms:W3CDTF">2015-07-30T13:43:05Z</dcterms:created>
  <dcterms:modified xsi:type="dcterms:W3CDTF">2018-10-04T08:53:30Z</dcterms:modified>
  <cp:category/>
  <cp:version/>
  <cp:contentType/>
  <cp:contentStatus/>
</cp:coreProperties>
</file>