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60" windowWidth="20730" windowHeight="11055"/>
  </bookViews>
  <sheets>
    <sheet name="Лист1" sheetId="1" r:id="rId1"/>
  </sheets>
  <externalReferences>
    <externalReference r:id="rId2"/>
    <externalReference r:id="rId3"/>
  </externalReferences>
  <calcPr calcId="144525"/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N29" i="1" l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</calcChain>
</file>

<file path=xl/sharedStrings.xml><?xml version="1.0" encoding="utf-8"?>
<sst xmlns="http://schemas.openxmlformats.org/spreadsheetml/2006/main" count="376" uniqueCount="197">
  <si>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</si>
  <si>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</si>
  <si>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</si>
  <si>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</si>
  <si>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</si>
  <si>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</si>
  <si>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</si>
  <si>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</si>
  <si>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</si>
  <si>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</si>
  <si>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</si>
  <si>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</si>
  <si>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</si>
  <si>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</si>
  <si>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</si>
  <si>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</si>
  <si>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</si>
  <si>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</si>
  <si>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</si>
  <si>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</si>
  <si>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</si>
  <si>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</si>
  <si>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</si>
  <si>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</si>
  <si>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</si>
  <si>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</si>
  <si>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починаючи з</t>
  </si>
  <si>
    <t>код ЄДРПОУ органу місцевого самоврядування</t>
  </si>
  <si>
    <t xml:space="preserve">Коноплянська сільська рада </t>
  </si>
  <si>
    <t>04378439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</si>
  <si>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</si>
  <si>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</si>
  <si>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</si>
  <si>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</si>
  <si>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</si>
  <si>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</si>
  <si>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</si>
  <si>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</si>
  <si>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</si>
  <si>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</si>
  <si>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</si>
  <si>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</si>
  <si>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</si>
  <si>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</si>
  <si>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</si>
  <si>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</si>
  <si>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</si>
  <si>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</si>
  <si>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</si>
  <si>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</si>
  <si>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</si>
  <si>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</si>
  <si>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</si>
  <si>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</si>
  <si>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</si>
  <si>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</si>
  <si>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</si>
  <si>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</si>
  <si>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</si>
  <si>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</si>
  <si>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</si>
  <si>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</si>
  <si>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</si>
  <si>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</si>
  <si>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</si>
  <si>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</si>
  <si>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</si>
  <si>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</si>
  <si>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</si>
  <si>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</si>
  <si>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</si>
  <si>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</si>
  <si>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</si>
  <si>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</si>
  <si>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</si>
  <si>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</si>
  <si>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</si>
  <si>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</si>
  <si>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</si>
  <si>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</si>
  <si>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</si>
  <si>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</si>
  <si>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</si>
  <si>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</si>
  <si>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</si>
  <si>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</si>
  <si>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</si>
  <si>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</si>
  <si>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</si>
  <si>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</si>
  <si>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</si>
  <si>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</si>
  <si>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</si>
  <si>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</si>
  <si>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</si>
  <si>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</si>
  <si>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</si>
  <si>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</si>
  <si>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</si>
  <si>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</si>
  <si>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</si>
  <si>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</si>
  <si>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</si>
  <si>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</si>
  <si>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</si>
  <si>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</si>
  <si>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</si>
  <si>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</si>
  <si>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</si>
  <si>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</si>
  <si>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</si>
  <si>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</si>
  <si>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</si>
  <si>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</si>
  <si>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</si>
  <si>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</si>
  <si>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</si>
  <si>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</si>
  <si>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</si>
  <si>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</si>
  <si>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</si>
  <si>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</si>
  <si>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</si>
  <si>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</si>
  <si>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</si>
  <si>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</si>
  <si>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</si>
  <si>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</si>
  <si>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</si>
  <si>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</si>
  <si>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</si>
  <si>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</si>
  <si>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</si>
  <si>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</si>
  <si>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</si>
  <si>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</si>
  <si>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</si>
  <si>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</si>
  <si>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</si>
  <si>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</si>
  <si>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</si>
  <si>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</si>
  <si>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</si>
  <si>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</si>
  <si>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</si>
  <si>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</si>
  <si>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</si>
  <si>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</si>
  <si>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</si>
  <si>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</si>
  <si>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</si>
  <si>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</si>
  <si>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</si>
  <si>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</si>
  <si>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</si>
  <si>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</si>
  <si>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</si>
  <si>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</si>
  <si>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</si>
  <si>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</si>
  <si>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</si>
  <si>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</si>
  <si>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</si>
  <si>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</si>
  <si>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</si>
  <si>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</si>
  <si>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</si>
  <si>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</si>
  <si>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</si>
  <si>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</si>
  <si>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Олександр ВОЛОШИН</t>
  </si>
  <si>
    <t>з  01.01.2022</t>
  </si>
  <si>
    <t xml:space="preserve">Додаток 8      до Порядку </t>
  </si>
  <si>
    <t>Ставки єдиного податку для платників єдиного  податку  другої групи</t>
  </si>
  <si>
    <t>UA51020110010032278</t>
  </si>
  <si>
    <t>UA51020110020010768</t>
  </si>
  <si>
    <t>UA51020110030059613</t>
  </si>
  <si>
    <t>UA51020110040021617</t>
  </si>
  <si>
    <t>UA51020110050074931</t>
  </si>
  <si>
    <t>UA51020110060096171</t>
  </si>
  <si>
    <t>UA51020110070071199</t>
  </si>
  <si>
    <t>UA51020110080074884</t>
  </si>
  <si>
    <t>UA51020110090018485</t>
  </si>
  <si>
    <t>UA51020110100084656</t>
  </si>
  <si>
    <t>UA51020110110025988</t>
  </si>
  <si>
    <t>UA51020110120071090</t>
  </si>
  <si>
    <t>UA51020110130087337</t>
  </si>
  <si>
    <t>UA51020110140024809</t>
  </si>
  <si>
    <t>UA51020110150077199</t>
  </si>
  <si>
    <t>UA51020110160026842</t>
  </si>
  <si>
    <t>UA51020110170053652</t>
  </si>
  <si>
    <t>UA51020110180058264</t>
  </si>
  <si>
    <t>UA51020110190067725</t>
  </si>
  <si>
    <t>UA51020110200015960</t>
  </si>
  <si>
    <t>UA51020110000041005</t>
  </si>
  <si>
    <t>код КАТОТТГ органу місцевого самоврядування</t>
  </si>
  <si>
    <t>код  КАТОТТГ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</si>
</sst>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14" fontId="4" fillId="0" borderId="1" xfId="0" applyNumberFormat="1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right" vertical="top" wrapText="1"/>
    </xf>
    <xf numFmtId="14" fontId="4" fillId="0" borderId="4" xfId="0" applyNumberFormat="1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3____&#1055;&#1086;&#1076;&#1072;&#1090;&#1086;&#1082;_&#1085;&#1072;_&#1084;&#1072;&#1081;&#108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7____&#1108;&#1076;&#1080;&#1085;&#1080;&#1081;%201%20&#1075;&#1088;&#1091;&#1087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K13" t="str">
            <v>с.Богунове</v>
          </cell>
        </row>
        <row r="14">
          <cell r="K14" t="str">
            <v>с.Вовкове</v>
          </cell>
        </row>
        <row r="15">
          <cell r="K15" t="str">
            <v>с.Ганно-Покровка</v>
          </cell>
        </row>
        <row r="16">
          <cell r="K16" t="str">
            <v>с.Гудевичеве</v>
          </cell>
        </row>
        <row r="17">
          <cell r="K17" t="str">
            <v>с.Джугастрове</v>
          </cell>
        </row>
        <row r="18">
          <cell r="K18" t="str">
            <v>с.Калинівка</v>
          </cell>
        </row>
        <row r="19">
          <cell r="K19" t="str">
            <v>с.Катерино-Платонівка</v>
          </cell>
        </row>
        <row r="20">
          <cell r="K20" t="str">
            <v>с.Козлове</v>
          </cell>
        </row>
        <row r="21">
          <cell r="K21" t="str">
            <v>с.Крижанівка</v>
          </cell>
        </row>
        <row r="22">
          <cell r="K22" t="str">
            <v>с.Люботаївка</v>
          </cell>
        </row>
        <row r="23">
          <cell r="K23" t="str">
            <v>с.Маркевичеве</v>
          </cell>
        </row>
        <row r="24">
          <cell r="K24" t="str">
            <v>с.Марціянове</v>
          </cell>
        </row>
        <row r="25">
          <cell r="K25" t="str">
            <v>с.Михайлопіль</v>
          </cell>
        </row>
        <row r="26">
          <cell r="K26" t="str">
            <v>с.Новакове</v>
          </cell>
        </row>
        <row r="27">
          <cell r="K27" t="str">
            <v>с.Новоукраїнка</v>
          </cell>
        </row>
        <row r="28">
          <cell r="K28" t="str">
            <v>с.Силівка</v>
          </cell>
        </row>
        <row r="29">
          <cell r="K29" t="str">
            <v>с.Соколове</v>
          </cell>
        </row>
        <row r="30">
          <cell r="K30" t="str">
            <v>с.Тарасівка</v>
          </cell>
        </row>
        <row r="31">
          <cell r="K31" t="str">
            <v>с.Шерове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29">
          <cell r="N29" t="str">
            <v>КВЕД 01.11</v>
          </cell>
        </row>
        <row r="30">
          <cell r="N30" t="str">
            <v>КВЕД 01.13</v>
          </cell>
        </row>
        <row r="31">
          <cell r="N31" t="str">
            <v>КВЕД 01.24.</v>
          </cell>
        </row>
        <row r="32">
          <cell r="N32" t="str">
            <v>КВЕД 01.47</v>
          </cell>
        </row>
        <row r="33">
          <cell r="N33" t="str">
            <v>КВЕД 01.46</v>
          </cell>
        </row>
        <row r="34">
          <cell r="N34" t="str">
            <v>КВЕД 01.41</v>
          </cell>
        </row>
        <row r="35">
          <cell r="N35" t="str">
            <v>КВЕД 01.61</v>
          </cell>
        </row>
        <row r="36">
          <cell r="N36" t="str">
            <v>КВЕД 02.40</v>
          </cell>
        </row>
        <row r="37">
          <cell r="N37" t="str">
            <v>КВЕД 03.12</v>
          </cell>
        </row>
        <row r="38">
          <cell r="N38" t="str">
            <v xml:space="preserve"> КВЕД 10.41</v>
          </cell>
        </row>
        <row r="39">
          <cell r="N39" t="str">
            <v>КВЕД 10.51</v>
          </cell>
        </row>
        <row r="40">
          <cell r="N40" t="str">
            <v>КВЕД 10.61</v>
          </cell>
        </row>
        <row r="41">
          <cell r="N41" t="str">
            <v>КВЕД 10.71</v>
          </cell>
        </row>
        <row r="42">
          <cell r="N42" t="str">
            <v>КВЕД 14.13</v>
          </cell>
        </row>
        <row r="43">
          <cell r="N43" t="str">
            <v>КВЕД 14.14</v>
          </cell>
        </row>
        <row r="44">
          <cell r="N44" t="str">
            <v>КВЕД 16.23</v>
          </cell>
        </row>
        <row r="45">
          <cell r="N45" t="str">
            <v>КВЕД 22.23</v>
          </cell>
        </row>
        <row r="46">
          <cell r="N46" t="str">
            <v>КВЕД 23.61</v>
          </cell>
        </row>
        <row r="47">
          <cell r="N47" t="str">
            <v>КВЕД 25.29</v>
          </cell>
        </row>
        <row r="48">
          <cell r="N48" t="str">
            <v>КВЕД 25.61</v>
          </cell>
        </row>
        <row r="49">
          <cell r="N49" t="str">
            <v>КВЕД 25.62</v>
          </cell>
        </row>
        <row r="50">
          <cell r="N50" t="str">
            <v>КВЕД 25.93</v>
          </cell>
        </row>
        <row r="51">
          <cell r="N51" t="str">
            <v>КВЕД 28.25</v>
          </cell>
        </row>
        <row r="52">
          <cell r="N52" t="str">
            <v>КВЕД 28.29</v>
          </cell>
        </row>
        <row r="53">
          <cell r="N53" t="str">
            <v>КВЕД 31.01</v>
          </cell>
        </row>
        <row r="54">
          <cell r="N54" t="str">
            <v>КВЕД 31.02</v>
          </cell>
        </row>
        <row r="55">
          <cell r="N55" t="str">
            <v>КВЕД 33.11</v>
          </cell>
        </row>
        <row r="56">
          <cell r="N56" t="str">
            <v>КВЕД 33.12</v>
          </cell>
        </row>
        <row r="57">
          <cell r="N57" t="str">
            <v>КВЕД 33.13</v>
          </cell>
        </row>
        <row r="58">
          <cell r="N58" t="str">
            <v>КВЕД 33.20</v>
          </cell>
        </row>
        <row r="59">
          <cell r="N59" t="str">
            <v>КВЕД 36.00</v>
          </cell>
        </row>
        <row r="60">
          <cell r="N60" t="str">
            <v>КВЕД 37.00</v>
          </cell>
        </row>
        <row r="61">
          <cell r="N61" t="str">
            <v>КВЕД 41.10</v>
          </cell>
        </row>
        <row r="62">
          <cell r="N62" t="str">
            <v>КВЕД 41.20</v>
          </cell>
        </row>
        <row r="63">
          <cell r="N63" t="str">
            <v>КВЕД 42.99</v>
          </cell>
        </row>
        <row r="64">
          <cell r="N64" t="str">
            <v>КВЕД 43.22</v>
          </cell>
        </row>
        <row r="65">
          <cell r="N65" t="str">
            <v>КВЕД 43.21</v>
          </cell>
        </row>
        <row r="66">
          <cell r="N66" t="str">
            <v>КВЕД 43.29</v>
          </cell>
        </row>
        <row r="67">
          <cell r="N67" t="str">
            <v>КВЕД 43.31</v>
          </cell>
        </row>
        <row r="68">
          <cell r="N68" t="str">
            <v>КВЕД 43.32</v>
          </cell>
        </row>
        <row r="69">
          <cell r="N69" t="str">
            <v>КВЕД 43.33</v>
          </cell>
        </row>
        <row r="70">
          <cell r="N70" t="str">
            <v>КВЕД 43.34</v>
          </cell>
        </row>
        <row r="71">
          <cell r="N71" t="str">
            <v>КВЕД 43.39</v>
          </cell>
        </row>
        <row r="72">
          <cell r="N72" t="str">
            <v>КВЕД 43.91</v>
          </cell>
        </row>
        <row r="73">
          <cell r="N73" t="str">
            <v>КВЕД 43.99</v>
          </cell>
        </row>
        <row r="74">
          <cell r="N74" t="str">
            <v>КВЕД 45.11</v>
          </cell>
        </row>
        <row r="75">
          <cell r="N75" t="str">
            <v>КВЕД 45.20</v>
          </cell>
        </row>
        <row r="76">
          <cell r="N76" t="str">
            <v>КВЕД 45.31</v>
          </cell>
        </row>
        <row r="77">
          <cell r="N77" t="str">
            <v>КВЕД 45.32</v>
          </cell>
        </row>
        <row r="78">
          <cell r="N78" t="str">
            <v>КВЕД 46.15</v>
          </cell>
        </row>
        <row r="79">
          <cell r="N79" t="str">
            <v>КВЕД 46.16</v>
          </cell>
        </row>
        <row r="80">
          <cell r="N80" t="str">
            <v>КВЕД 46.17</v>
          </cell>
        </row>
        <row r="81">
          <cell r="N81" t="str">
            <v>КВЕД 46.18</v>
          </cell>
        </row>
        <row r="82">
          <cell r="N82" t="str">
            <v>КВЕД 46.19</v>
          </cell>
        </row>
        <row r="83">
          <cell r="N83" t="str">
            <v>КВЕД 46.22</v>
          </cell>
        </row>
        <row r="84">
          <cell r="N84" t="str">
            <v>КВЕД 46.31</v>
          </cell>
        </row>
        <row r="85">
          <cell r="N85" t="str">
            <v>КВЕД 46.32</v>
          </cell>
        </row>
        <row r="86">
          <cell r="N86" t="str">
            <v>КВЕД 46.33</v>
          </cell>
        </row>
        <row r="87">
          <cell r="N87" t="str">
            <v>КВЕД 46.41</v>
          </cell>
        </row>
        <row r="88">
          <cell r="N88" t="str">
            <v>КВЕД 46.42</v>
          </cell>
        </row>
        <row r="89">
          <cell r="N89" t="str">
            <v>КВЕД 46.44</v>
          </cell>
        </row>
        <row r="90">
          <cell r="N90" t="str">
            <v>КВЕД 46.45</v>
          </cell>
        </row>
        <row r="91">
          <cell r="N91" t="str">
            <v>КВЕД 46.51</v>
          </cell>
        </row>
        <row r="92">
          <cell r="N92" t="str">
            <v>КВЕД 46.61</v>
          </cell>
        </row>
        <row r="93">
          <cell r="N93" t="str">
            <v>КВЕД 46.65</v>
          </cell>
        </row>
        <row r="94">
          <cell r="N94" t="str">
            <v>КВЕД 47.11</v>
          </cell>
        </row>
        <row r="95">
          <cell r="N95" t="str">
            <v>КВЕД 47.19</v>
          </cell>
        </row>
        <row r="96">
          <cell r="N96" t="str">
            <v>КВЕД 47.21</v>
          </cell>
        </row>
        <row r="97">
          <cell r="N97" t="str">
            <v>КВЕД 47.22</v>
          </cell>
        </row>
        <row r="98">
          <cell r="N98" t="str">
            <v>КВЕД 47.24</v>
          </cell>
        </row>
        <row r="99">
          <cell r="N99" t="str">
            <v>КВЕД 47.29</v>
          </cell>
        </row>
        <row r="100">
          <cell r="N100" t="str">
            <v>КВЕД 47.41</v>
          </cell>
        </row>
        <row r="101">
          <cell r="N101" t="str">
            <v>КВЕД 47.42</v>
          </cell>
        </row>
        <row r="102">
          <cell r="N102" t="str">
            <v>КВЕД 47.43</v>
          </cell>
        </row>
        <row r="103">
          <cell r="N103" t="str">
            <v>КВЕД 47.51</v>
          </cell>
        </row>
        <row r="104">
          <cell r="N104" t="str">
            <v>КВЕД 47.52</v>
          </cell>
        </row>
        <row r="105">
          <cell r="N105" t="str">
            <v>КВЕД 47.53</v>
          </cell>
        </row>
        <row r="106">
          <cell r="N106" t="str">
            <v>КВЕД 47.54</v>
          </cell>
        </row>
        <row r="107">
          <cell r="N107" t="str">
            <v>КВЕД 47.59</v>
          </cell>
        </row>
        <row r="108">
          <cell r="N108" t="str">
            <v>КВЕД 47.61</v>
          </cell>
        </row>
        <row r="109">
          <cell r="N109" t="str">
            <v>КВЕД 47.62</v>
          </cell>
        </row>
        <row r="110">
          <cell r="N110" t="str">
            <v>КВЕД 47.64</v>
          </cell>
        </row>
        <row r="111">
          <cell r="N111" t="str">
            <v>КВЕД 47.65</v>
          </cell>
        </row>
        <row r="112">
          <cell r="N112" t="str">
            <v>КВЕД 47.71</v>
          </cell>
        </row>
        <row r="113">
          <cell r="N113" t="str">
            <v>КВЕД 47.72</v>
          </cell>
        </row>
        <row r="114">
          <cell r="N114" t="str">
            <v>КВЕД 47.73</v>
          </cell>
        </row>
        <row r="115">
          <cell r="N115" t="str">
            <v>КВЕД 47.75</v>
          </cell>
        </row>
        <row r="116">
          <cell r="N116" t="str">
            <v>КВЕД 47.76</v>
          </cell>
        </row>
        <row r="117">
          <cell r="N117" t="str">
            <v>КВЕД 47.77</v>
          </cell>
        </row>
        <row r="118">
          <cell r="N118" t="str">
            <v>КВЕД 47.79</v>
          </cell>
        </row>
        <row r="119">
          <cell r="N119" t="str">
            <v>КВЕД 47.81</v>
          </cell>
        </row>
        <row r="120">
          <cell r="N120" t="str">
            <v>КВЕД 47.82</v>
          </cell>
        </row>
        <row r="121">
          <cell r="N121" t="str">
            <v>КВЕД 47.89</v>
          </cell>
        </row>
        <row r="122">
          <cell r="N122" t="str">
            <v>КВЕД 47.91</v>
          </cell>
        </row>
        <row r="123">
          <cell r="N123" t="str">
            <v>КВЕД 47.99</v>
          </cell>
        </row>
        <row r="124">
          <cell r="N124" t="str">
            <v>КВЕД 52.10</v>
          </cell>
        </row>
        <row r="125">
          <cell r="N125" t="str">
            <v>КВЕД 52.24</v>
          </cell>
        </row>
        <row r="126">
          <cell r="N126" t="str">
            <v>КВЕД 52,29</v>
          </cell>
        </row>
        <row r="127">
          <cell r="N127" t="str">
            <v>КВЕД 55.10</v>
          </cell>
        </row>
        <row r="128">
          <cell r="N128" t="str">
            <v>КВЕД 56.10</v>
          </cell>
        </row>
        <row r="129">
          <cell r="N129" t="str">
            <v>КВЕД 56.21</v>
          </cell>
        </row>
        <row r="130">
          <cell r="N130" t="str">
            <v>КВЕД 56.29</v>
          </cell>
        </row>
        <row r="131">
          <cell r="N131" t="str">
            <v>КВЕД 58.21</v>
          </cell>
        </row>
        <row r="132">
          <cell r="N132" t="str">
            <v>КВЕД 59.11</v>
          </cell>
        </row>
        <row r="133">
          <cell r="N133" t="str">
            <v>КВЕД 62.01</v>
          </cell>
        </row>
        <row r="134">
          <cell r="N134" t="str">
            <v>КВЕД 62.02</v>
          </cell>
        </row>
        <row r="135">
          <cell r="N135" t="str">
            <v>КВЕД 62.03</v>
          </cell>
        </row>
        <row r="136">
          <cell r="N136" t="str">
            <v>КВЕД 63.11</v>
          </cell>
        </row>
        <row r="137">
          <cell r="N137" t="str">
            <v>КВЕД 65.11</v>
          </cell>
        </row>
        <row r="138">
          <cell r="N138" t="str">
            <v>КВЕД 65.30</v>
          </cell>
        </row>
        <row r="139">
          <cell r="N139" t="str">
            <v>КВЕД 68.20</v>
          </cell>
        </row>
        <row r="140">
          <cell r="N140" t="str">
            <v>КВЕД 69.10</v>
          </cell>
        </row>
        <row r="141">
          <cell r="N141" t="str">
            <v>КВЕД 69.20</v>
          </cell>
        </row>
        <row r="142">
          <cell r="N142" t="str">
            <v>КВЕД 70.21</v>
          </cell>
        </row>
        <row r="143">
          <cell r="N143" t="str">
            <v>КВЕД 71.11</v>
          </cell>
        </row>
        <row r="144">
          <cell r="N144" t="str">
            <v>КВЕД 71.12</v>
          </cell>
        </row>
        <row r="145">
          <cell r="N145" t="str">
            <v>КВЕД 73.11</v>
          </cell>
        </row>
        <row r="146">
          <cell r="N146" t="str">
            <v>КВЕД 73.20</v>
          </cell>
        </row>
        <row r="147">
          <cell r="N147" t="str">
            <v>КВЕД 74.20</v>
          </cell>
        </row>
        <row r="148">
          <cell r="N148" t="str">
            <v>КВЕД 74.30</v>
          </cell>
        </row>
        <row r="149">
          <cell r="N149" t="str">
            <v>КВЕД 75.00</v>
          </cell>
        </row>
        <row r="150">
          <cell r="N150" t="str">
            <v>КВЕД 81.21</v>
          </cell>
        </row>
        <row r="151">
          <cell r="N151" t="str">
            <v>КВЕД 82.11</v>
          </cell>
        </row>
        <row r="152">
          <cell r="N152" t="str">
            <v>КВЕД 82.99</v>
          </cell>
        </row>
        <row r="153">
          <cell r="N153" t="str">
            <v>КВЕД 85.51</v>
          </cell>
        </row>
        <row r="154">
          <cell r="N154" t="str">
            <v>КВЕД 86.21</v>
          </cell>
        </row>
        <row r="155">
          <cell r="N155" t="str">
            <v>КВЕД 86.23</v>
          </cell>
        </row>
        <row r="156">
          <cell r="N156" t="str">
            <v>КВЕД 88.10</v>
          </cell>
        </row>
        <row r="157">
          <cell r="N157" t="str">
            <v>КВЕД 88.99</v>
          </cell>
        </row>
        <row r="158">
          <cell r="N158" t="str">
            <v>КВЕД 90.01</v>
          </cell>
        </row>
        <row r="159">
          <cell r="N159" t="str">
            <v>КВЕД 93.21</v>
          </cell>
        </row>
        <row r="160">
          <cell r="N160" t="str">
            <v>КВЕД 95.11</v>
          </cell>
        </row>
        <row r="161">
          <cell r="N161" t="str">
            <v>КВЕД 95.23</v>
          </cell>
        </row>
        <row r="162">
          <cell r="N162" t="str">
            <v>КВЕД 95.21</v>
          </cell>
        </row>
        <row r="163">
          <cell r="N163" t="str">
            <v>КВЕД 95.22</v>
          </cell>
        </row>
        <row r="164">
          <cell r="N164" t="str">
            <v>КВЕД 95.25</v>
          </cell>
        </row>
        <row r="165">
          <cell r="N165" t="str">
            <v>КВЕД 95.29</v>
          </cell>
        </row>
        <row r="166">
          <cell r="N166" t="str">
            <v>КВЕД 96.01</v>
          </cell>
        </row>
        <row r="167">
          <cell r="N167" t="str">
            <v>КВЕД 96.02</v>
          </cell>
        </row>
        <row r="168">
          <cell r="N168" t="str">
            <v>КВЕД 96.03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7"/>
  <sheetViews>
    <sheetView tabSelected="1" zoomScale="71" zoomScaleNormal="71" workbookViewId="0">
      <selection activeCell="S6" sqref="S6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1.85546875" customWidth="1"/>
    <col min="8" max="8" width="12.71093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P1" s="52" t="s">
        <v>172</v>
      </c>
      <c r="Q1" s="52"/>
    </row>
    <row r="2" spans="1:17" ht="15.75" x14ac:dyDescent="0.25">
      <c r="A2" s="47" t="s">
        <v>173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</row>
    <row r="3" spans="1:17" ht="15.75" customHeight="1" x14ac:dyDescent="0.25">
      <c r="A3" s="19"/>
      <c r="B3" s="19"/>
      <c r="C3" s="19"/>
      <c r="D3" s="19"/>
      <c r="E3" s="19"/>
      <c r="F3" s="47" t="s">
        <v>26</v>
      </c>
      <c r="G3" s="47"/>
      <c r="H3" s="48">
        <v>44562</v>
      </c>
      <c r="I3" s="49"/>
      <c r="J3" s="50" t="s">
        <v>27</v>
      </c>
      <c r="K3" s="51"/>
      <c r="L3" s="51"/>
      <c r="M3" s="51"/>
      <c r="N3" s="24" t="s">
        <v>29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53" t="s">
        <v>16</v>
      </c>
      <c r="B5" s="53" t="s">
        <v>0</v>
      </c>
      <c r="C5" s="53" t="s">
        <v>1</v>
      </c>
      <c r="D5" s="53" t="s">
        <v>2</v>
      </c>
      <c r="E5" s="53"/>
      <c r="F5" s="53"/>
      <c r="G5" s="53"/>
      <c r="H5" s="53"/>
      <c r="I5" s="53"/>
      <c r="J5" s="54" t="s">
        <v>19</v>
      </c>
      <c r="K5" s="54"/>
      <c r="L5" s="54"/>
      <c r="M5" s="54"/>
      <c r="N5" s="53" t="s">
        <v>20</v>
      </c>
      <c r="O5" s="53"/>
      <c r="P5" s="53" t="s">
        <v>22</v>
      </c>
      <c r="Q5" s="53" t="s">
        <v>21</v>
      </c>
    </row>
    <row r="6" spans="1:17" ht="52.5" customHeight="1" x14ac:dyDescent="0.25">
      <c r="A6" s="53"/>
      <c r="B6" s="53"/>
      <c r="C6" s="53"/>
      <c r="D6" s="68" t="s">
        <v>195</v>
      </c>
      <c r="E6" s="68" t="s">
        <v>17</v>
      </c>
      <c r="F6" s="55" t="s">
        <v>13</v>
      </c>
      <c r="G6" s="55" t="s">
        <v>14</v>
      </c>
      <c r="H6" s="55" t="s">
        <v>18</v>
      </c>
      <c r="I6" s="55" t="s">
        <v>15</v>
      </c>
      <c r="J6" s="66" t="s">
        <v>9</v>
      </c>
      <c r="K6" s="67"/>
      <c r="L6" s="66" t="s">
        <v>10</v>
      </c>
      <c r="M6" s="67"/>
      <c r="N6" s="68" t="s">
        <v>3</v>
      </c>
      <c r="O6" s="68" t="s">
        <v>4</v>
      </c>
      <c r="P6" s="53"/>
      <c r="Q6" s="53"/>
    </row>
    <row r="7" spans="1:17" ht="102.75" customHeight="1" x14ac:dyDescent="0.25">
      <c r="A7" s="53"/>
      <c r="B7" s="53"/>
      <c r="C7" s="53"/>
      <c r="D7" s="69"/>
      <c r="E7" s="69"/>
      <c r="F7" s="56"/>
      <c r="G7" s="56"/>
      <c r="H7" s="56"/>
      <c r="I7" s="56"/>
      <c r="J7" s="2" t="s">
        <v>196</v>
      </c>
      <c r="K7" s="3" t="s">
        <v>11</v>
      </c>
      <c r="L7" s="3" t="s">
        <v>196</v>
      </c>
      <c r="M7" s="3" t="s">
        <v>12</v>
      </c>
      <c r="N7" s="69"/>
      <c r="O7" s="69"/>
      <c r="P7" s="53"/>
      <c r="Q7" s="53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2.25" customHeight="1" x14ac:dyDescent="0.25">
      <c r="A9" s="32">
        <v>1</v>
      </c>
      <c r="B9" s="33">
        <v>15</v>
      </c>
      <c r="C9" s="23">
        <v>1514</v>
      </c>
      <c r="D9" s="23" t="s">
        <v>194</v>
      </c>
      <c r="E9" s="23" t="s">
        <v>28</v>
      </c>
      <c r="F9" s="34">
        <v>175</v>
      </c>
      <c r="G9" s="35">
        <v>44376</v>
      </c>
      <c r="H9" s="35">
        <v>44562</v>
      </c>
      <c r="I9" s="35">
        <v>44562</v>
      </c>
      <c r="J9" s="23" t="s">
        <v>174</v>
      </c>
      <c r="K9" s="23" t="str">
        <f>'[1]Додаток 2'!K12</f>
        <v>с.Конопляне</v>
      </c>
      <c r="L9" s="30"/>
      <c r="M9" s="30"/>
      <c r="N9" s="23"/>
      <c r="O9" s="23"/>
      <c r="P9" s="42">
        <v>20</v>
      </c>
      <c r="Q9" s="36" t="s">
        <v>171</v>
      </c>
    </row>
    <row r="10" spans="1:17" s="6" customFormat="1" ht="42" customHeight="1" x14ac:dyDescent="0.25">
      <c r="A10" s="32">
        <v>2</v>
      </c>
      <c r="B10" s="33">
        <v>15</v>
      </c>
      <c r="C10" s="23">
        <v>1514</v>
      </c>
      <c r="D10" s="23" t="str">
        <f t="shared" ref="D10:D28" si="0">$D$9</f>
        <v>UA51020110000041005</v>
      </c>
      <c r="E10" s="23" t="s">
        <v>28</v>
      </c>
      <c r="F10" s="34">
        <v>175</v>
      </c>
      <c r="G10" s="35">
        <v>44376</v>
      </c>
      <c r="H10" s="35">
        <v>44562</v>
      </c>
      <c r="I10" s="35">
        <v>44562</v>
      </c>
      <c r="J10" s="23" t="s">
        <v>175</v>
      </c>
      <c r="K10" s="23" t="str">
        <f>'[1]Додаток 2'!K13</f>
        <v>с.Богунове</v>
      </c>
      <c r="L10" s="30"/>
      <c r="M10" s="30"/>
      <c r="N10" s="23"/>
      <c r="O10" s="23"/>
      <c r="P10" s="42">
        <v>20</v>
      </c>
      <c r="Q10" s="36" t="s">
        <v>171</v>
      </c>
    </row>
    <row r="11" spans="1:17" s="6" customFormat="1" ht="31.5" x14ac:dyDescent="0.25">
      <c r="A11" s="32">
        <v>3</v>
      </c>
      <c r="B11" s="33">
        <v>15</v>
      </c>
      <c r="C11" s="23">
        <v>1514</v>
      </c>
      <c r="D11" s="23" t="str">
        <f t="shared" si="0"/>
        <v>UA51020110000041005</v>
      </c>
      <c r="E11" s="23" t="s">
        <v>28</v>
      </c>
      <c r="F11" s="34">
        <v>175</v>
      </c>
      <c r="G11" s="35">
        <v>44376</v>
      </c>
      <c r="H11" s="35">
        <v>44562</v>
      </c>
      <c r="I11" s="35">
        <v>44562</v>
      </c>
      <c r="J11" s="23" t="s">
        <v>176</v>
      </c>
      <c r="K11" s="23" t="str">
        <f>'[1]Додаток 2'!K14</f>
        <v>с.Вовкове</v>
      </c>
      <c r="L11" s="30"/>
      <c r="M11" s="30"/>
      <c r="N11" s="23"/>
      <c r="O11" s="23"/>
      <c r="P11" s="42">
        <v>20</v>
      </c>
      <c r="Q11" s="36" t="s">
        <v>171</v>
      </c>
    </row>
    <row r="12" spans="1:17" s="6" customFormat="1" ht="28.5" customHeight="1" x14ac:dyDescent="0.25">
      <c r="A12" s="30">
        <v>4</v>
      </c>
      <c r="B12" s="33">
        <v>15</v>
      </c>
      <c r="C12" s="23">
        <v>1514</v>
      </c>
      <c r="D12" s="23" t="str">
        <f t="shared" si="0"/>
        <v>UA51020110000041005</v>
      </c>
      <c r="E12" s="23" t="s">
        <v>28</v>
      </c>
      <c r="F12" s="34">
        <v>175</v>
      </c>
      <c r="G12" s="35">
        <v>44376</v>
      </c>
      <c r="H12" s="35">
        <v>44562</v>
      </c>
      <c r="I12" s="35">
        <v>44562</v>
      </c>
      <c r="J12" s="23" t="s">
        <v>177</v>
      </c>
      <c r="K12" s="23" t="str">
        <f>'[1]Додаток 2'!K15</f>
        <v>с.Ганно-Покровка</v>
      </c>
      <c r="L12" s="30"/>
      <c r="M12" s="30"/>
      <c r="N12" s="23"/>
      <c r="O12" s="23"/>
      <c r="P12" s="42">
        <v>20</v>
      </c>
      <c r="Q12" s="36" t="s">
        <v>171</v>
      </c>
    </row>
    <row r="13" spans="1:17" s="6" customFormat="1" ht="31.5" customHeight="1" x14ac:dyDescent="0.25">
      <c r="A13" s="30">
        <v>5</v>
      </c>
      <c r="B13" s="33">
        <v>15</v>
      </c>
      <c r="C13" s="23">
        <v>1514</v>
      </c>
      <c r="D13" s="23" t="str">
        <f t="shared" si="0"/>
        <v>UA51020110000041005</v>
      </c>
      <c r="E13" s="23" t="s">
        <v>28</v>
      </c>
      <c r="F13" s="34">
        <v>175</v>
      </c>
      <c r="G13" s="35">
        <v>44376</v>
      </c>
      <c r="H13" s="35">
        <v>44562</v>
      </c>
      <c r="I13" s="35">
        <v>44562</v>
      </c>
      <c r="J13" s="23" t="s">
        <v>178</v>
      </c>
      <c r="K13" s="23" t="str">
        <f>'[1]Додаток 2'!K16</f>
        <v>с.Гудевичеве</v>
      </c>
      <c r="L13" s="30"/>
      <c r="M13" s="30"/>
      <c r="N13" s="23"/>
      <c r="O13" s="23"/>
      <c r="P13" s="42">
        <v>20</v>
      </c>
      <c r="Q13" s="36" t="s">
        <v>171</v>
      </c>
    </row>
    <row r="14" spans="1:17" s="6" customFormat="1" ht="30.75" customHeight="1" x14ac:dyDescent="0.25">
      <c r="A14" s="32">
        <v>6</v>
      </c>
      <c r="B14" s="33">
        <v>15</v>
      </c>
      <c r="C14" s="23">
        <v>1514</v>
      </c>
      <c r="D14" s="23" t="str">
        <f t="shared" si="0"/>
        <v>UA51020110000041005</v>
      </c>
      <c r="E14" s="23" t="s">
        <v>28</v>
      </c>
      <c r="F14" s="34">
        <v>175</v>
      </c>
      <c r="G14" s="35">
        <v>44376</v>
      </c>
      <c r="H14" s="35">
        <v>44562</v>
      </c>
      <c r="I14" s="35">
        <v>44562</v>
      </c>
      <c r="J14" s="23" t="s">
        <v>179</v>
      </c>
      <c r="K14" s="23" t="str">
        <f>'[1]Додаток 2'!K17</f>
        <v>с.Джугастрове</v>
      </c>
      <c r="L14" s="23"/>
      <c r="M14" s="29"/>
      <c r="N14" s="37"/>
      <c r="O14" s="23"/>
      <c r="P14" s="42">
        <v>20</v>
      </c>
      <c r="Q14" s="36" t="s">
        <v>171</v>
      </c>
    </row>
    <row r="15" spans="1:17" s="6" customFormat="1" ht="30.75" customHeight="1" x14ac:dyDescent="0.25">
      <c r="A15" s="32">
        <v>7</v>
      </c>
      <c r="B15" s="33">
        <v>15</v>
      </c>
      <c r="C15" s="23">
        <v>1514</v>
      </c>
      <c r="D15" s="23" t="str">
        <f t="shared" si="0"/>
        <v>UA51020110000041005</v>
      </c>
      <c r="E15" s="23" t="s">
        <v>28</v>
      </c>
      <c r="F15" s="34">
        <v>175</v>
      </c>
      <c r="G15" s="35">
        <v>44376</v>
      </c>
      <c r="H15" s="35">
        <v>44562</v>
      </c>
      <c r="I15" s="35">
        <v>44562</v>
      </c>
      <c r="J15" s="23" t="s">
        <v>180</v>
      </c>
      <c r="K15" s="23" t="str">
        <f>'[1]Додаток 2'!K18</f>
        <v>с.Калинівка</v>
      </c>
      <c r="L15" s="23"/>
      <c r="M15" s="29"/>
      <c r="N15" s="37"/>
      <c r="O15" s="23"/>
      <c r="P15" s="42">
        <v>20</v>
      </c>
      <c r="Q15" s="36" t="s">
        <v>171</v>
      </c>
    </row>
    <row r="16" spans="1:17" s="6" customFormat="1" ht="33.75" customHeight="1" x14ac:dyDescent="0.25">
      <c r="A16" s="32">
        <v>8</v>
      </c>
      <c r="B16" s="33">
        <v>15</v>
      </c>
      <c r="C16" s="23">
        <v>1514</v>
      </c>
      <c r="D16" s="23" t="str">
        <f t="shared" si="0"/>
        <v>UA51020110000041005</v>
      </c>
      <c r="E16" s="23" t="s">
        <v>28</v>
      </c>
      <c r="F16" s="34">
        <v>175</v>
      </c>
      <c r="G16" s="35">
        <v>44376</v>
      </c>
      <c r="H16" s="35">
        <v>44562</v>
      </c>
      <c r="I16" s="35">
        <v>44562</v>
      </c>
      <c r="J16" s="23" t="s">
        <v>181</v>
      </c>
      <c r="K16" s="23" t="str">
        <f>'[1]Додаток 2'!K19</f>
        <v>с.Катерино-Платонівка</v>
      </c>
      <c r="L16" s="23"/>
      <c r="M16" s="29"/>
      <c r="N16" s="37"/>
      <c r="O16" s="23"/>
      <c r="P16" s="42">
        <v>20</v>
      </c>
      <c r="Q16" s="36" t="s">
        <v>171</v>
      </c>
    </row>
    <row r="17" spans="1:17" s="6" customFormat="1" ht="31.5" x14ac:dyDescent="0.25">
      <c r="A17" s="30">
        <v>9</v>
      </c>
      <c r="B17" s="33">
        <v>15</v>
      </c>
      <c r="C17" s="23">
        <v>1514</v>
      </c>
      <c r="D17" s="23" t="str">
        <f t="shared" si="0"/>
        <v>UA51020110000041005</v>
      </c>
      <c r="E17" s="23" t="s">
        <v>28</v>
      </c>
      <c r="F17" s="34">
        <v>175</v>
      </c>
      <c r="G17" s="35">
        <v>44376</v>
      </c>
      <c r="H17" s="35">
        <v>44562</v>
      </c>
      <c r="I17" s="35">
        <v>44562</v>
      </c>
      <c r="J17" s="45" t="s">
        <v>182</v>
      </c>
      <c r="K17" s="30" t="str">
        <f>'[1]Додаток 2'!K20</f>
        <v>с.Козлове</v>
      </c>
      <c r="L17" s="30"/>
      <c r="M17" s="30"/>
      <c r="N17" s="37"/>
      <c r="O17" s="23"/>
      <c r="P17" s="42">
        <v>20</v>
      </c>
      <c r="Q17" s="36" t="s">
        <v>171</v>
      </c>
    </row>
    <row r="18" spans="1:17" s="6" customFormat="1" ht="31.5" x14ac:dyDescent="0.25">
      <c r="A18" s="30">
        <v>10</v>
      </c>
      <c r="B18" s="33">
        <v>15</v>
      </c>
      <c r="C18" s="23">
        <v>1514</v>
      </c>
      <c r="D18" s="23" t="str">
        <f t="shared" si="0"/>
        <v>UA51020110000041005</v>
      </c>
      <c r="E18" s="23" t="s">
        <v>28</v>
      </c>
      <c r="F18" s="34">
        <v>175</v>
      </c>
      <c r="G18" s="35">
        <v>44376</v>
      </c>
      <c r="H18" s="35">
        <v>44562</v>
      </c>
      <c r="I18" s="35">
        <v>44562</v>
      </c>
      <c r="J18" s="45" t="s">
        <v>183</v>
      </c>
      <c r="K18" s="30" t="str">
        <f>'[1]Додаток 2'!K21</f>
        <v>с.Крижанівка</v>
      </c>
      <c r="L18" s="30"/>
      <c r="M18" s="30"/>
      <c r="N18" s="37"/>
      <c r="O18" s="23"/>
      <c r="P18" s="42">
        <v>20</v>
      </c>
      <c r="Q18" s="36" t="s">
        <v>171</v>
      </c>
    </row>
    <row r="19" spans="1:17" s="6" customFormat="1" ht="34.5" customHeight="1" x14ac:dyDescent="0.25">
      <c r="A19" s="30">
        <v>11</v>
      </c>
      <c r="B19" s="33">
        <v>15</v>
      </c>
      <c r="C19" s="23">
        <v>1514</v>
      </c>
      <c r="D19" s="23" t="str">
        <f t="shared" si="0"/>
        <v>UA51020110000041005</v>
      </c>
      <c r="E19" s="23" t="s">
        <v>28</v>
      </c>
      <c r="F19" s="34">
        <v>175</v>
      </c>
      <c r="G19" s="35">
        <v>44376</v>
      </c>
      <c r="H19" s="35">
        <v>44562</v>
      </c>
      <c r="I19" s="35">
        <v>44562</v>
      </c>
      <c r="J19" s="45" t="s">
        <v>184</v>
      </c>
      <c r="K19" s="30" t="str">
        <f>'[1]Додаток 2'!K22</f>
        <v>с.Люботаївка</v>
      </c>
      <c r="L19" s="23"/>
      <c r="M19" s="29"/>
      <c r="N19" s="37"/>
      <c r="O19" s="23"/>
      <c r="P19" s="42">
        <v>20</v>
      </c>
      <c r="Q19" s="36" t="s">
        <v>171</v>
      </c>
    </row>
    <row r="20" spans="1:17" s="6" customFormat="1" ht="31.5" x14ac:dyDescent="0.25">
      <c r="A20" s="30">
        <v>12</v>
      </c>
      <c r="B20" s="33">
        <v>15</v>
      </c>
      <c r="C20" s="23">
        <v>1514</v>
      </c>
      <c r="D20" s="23" t="str">
        <f t="shared" si="0"/>
        <v>UA51020110000041005</v>
      </c>
      <c r="E20" s="23" t="s">
        <v>28</v>
      </c>
      <c r="F20" s="34">
        <v>175</v>
      </c>
      <c r="G20" s="35">
        <v>44376</v>
      </c>
      <c r="H20" s="35">
        <v>44562</v>
      </c>
      <c r="I20" s="35">
        <v>44562</v>
      </c>
      <c r="J20" s="45" t="s">
        <v>185</v>
      </c>
      <c r="K20" s="30" t="str">
        <f>'[1]Додаток 2'!K23</f>
        <v>с.Маркевичеве</v>
      </c>
      <c r="L20" s="30"/>
      <c r="M20" s="30"/>
      <c r="N20" s="37"/>
      <c r="O20" s="23"/>
      <c r="P20" s="42">
        <v>20</v>
      </c>
      <c r="Q20" s="36" t="s">
        <v>171</v>
      </c>
    </row>
    <row r="21" spans="1:17" s="6" customFormat="1" ht="31.5" x14ac:dyDescent="0.25">
      <c r="A21" s="30">
        <v>13</v>
      </c>
      <c r="B21" s="33">
        <v>15</v>
      </c>
      <c r="C21" s="23">
        <v>1514</v>
      </c>
      <c r="D21" s="23" t="str">
        <f t="shared" si="0"/>
        <v>UA51020110000041005</v>
      </c>
      <c r="E21" s="23" t="s">
        <v>28</v>
      </c>
      <c r="F21" s="34">
        <v>175</v>
      </c>
      <c r="G21" s="35">
        <v>44376</v>
      </c>
      <c r="H21" s="35">
        <v>44562</v>
      </c>
      <c r="I21" s="35">
        <v>44562</v>
      </c>
      <c r="J21" s="45" t="s">
        <v>186</v>
      </c>
      <c r="K21" s="30" t="str">
        <f>'[1]Додаток 2'!K24</f>
        <v>с.Марціянове</v>
      </c>
      <c r="L21" s="30"/>
      <c r="M21" s="30"/>
      <c r="N21" s="37"/>
      <c r="O21" s="23"/>
      <c r="P21" s="42">
        <v>20</v>
      </c>
      <c r="Q21" s="36" t="s">
        <v>171</v>
      </c>
    </row>
    <row r="22" spans="1:17" s="6" customFormat="1" ht="31.5" x14ac:dyDescent="0.25">
      <c r="A22" s="30">
        <v>14</v>
      </c>
      <c r="B22" s="33">
        <v>15</v>
      </c>
      <c r="C22" s="23">
        <v>1514</v>
      </c>
      <c r="D22" s="23" t="str">
        <f t="shared" si="0"/>
        <v>UA51020110000041005</v>
      </c>
      <c r="E22" s="23" t="s">
        <v>28</v>
      </c>
      <c r="F22" s="34">
        <v>175</v>
      </c>
      <c r="G22" s="35">
        <v>44376</v>
      </c>
      <c r="H22" s="35">
        <v>44562</v>
      </c>
      <c r="I22" s="35">
        <v>44562</v>
      </c>
      <c r="J22" s="45" t="s">
        <v>187</v>
      </c>
      <c r="K22" s="30" t="str">
        <f>'[1]Додаток 2'!K25</f>
        <v>с.Михайлопіль</v>
      </c>
      <c r="L22" s="30"/>
      <c r="M22" s="30"/>
      <c r="N22" s="37"/>
      <c r="O22" s="23"/>
      <c r="P22" s="42">
        <v>20</v>
      </c>
      <c r="Q22" s="36" t="s">
        <v>171</v>
      </c>
    </row>
    <row r="23" spans="1:17" s="6" customFormat="1" ht="31.5" x14ac:dyDescent="0.25">
      <c r="A23" s="30">
        <v>15</v>
      </c>
      <c r="B23" s="33">
        <v>15</v>
      </c>
      <c r="C23" s="23">
        <v>1514</v>
      </c>
      <c r="D23" s="23" t="str">
        <f t="shared" si="0"/>
        <v>UA51020110000041005</v>
      </c>
      <c r="E23" s="23" t="s">
        <v>28</v>
      </c>
      <c r="F23" s="34">
        <v>175</v>
      </c>
      <c r="G23" s="35">
        <v>44376</v>
      </c>
      <c r="H23" s="35">
        <v>44562</v>
      </c>
      <c r="I23" s="35">
        <v>44562</v>
      </c>
      <c r="J23" s="45" t="s">
        <v>188</v>
      </c>
      <c r="K23" s="30" t="str">
        <f>'[1]Додаток 2'!K26</f>
        <v>с.Новакове</v>
      </c>
      <c r="L23" s="30"/>
      <c r="M23" s="30"/>
      <c r="N23" s="37"/>
      <c r="O23" s="23"/>
      <c r="P23" s="42">
        <v>20</v>
      </c>
      <c r="Q23" s="36" t="s">
        <v>171</v>
      </c>
    </row>
    <row r="24" spans="1:17" s="6" customFormat="1" ht="31.5" x14ac:dyDescent="0.25">
      <c r="A24" s="30">
        <v>16</v>
      </c>
      <c r="B24" s="33">
        <v>15</v>
      </c>
      <c r="C24" s="23">
        <v>1514</v>
      </c>
      <c r="D24" s="23" t="str">
        <f t="shared" si="0"/>
        <v>UA51020110000041005</v>
      </c>
      <c r="E24" s="23" t="s">
        <v>28</v>
      </c>
      <c r="F24" s="34">
        <v>175</v>
      </c>
      <c r="G24" s="35">
        <v>44376</v>
      </c>
      <c r="H24" s="35">
        <v>44562</v>
      </c>
      <c r="I24" s="35">
        <v>44562</v>
      </c>
      <c r="J24" s="45" t="s">
        <v>189</v>
      </c>
      <c r="K24" s="30" t="str">
        <f>'[1]Додаток 2'!K27</f>
        <v>с.Новоукраїнка</v>
      </c>
      <c r="L24" s="30"/>
      <c r="M24" s="30"/>
      <c r="N24" s="37"/>
      <c r="O24" s="23"/>
      <c r="P24" s="42">
        <v>20</v>
      </c>
      <c r="Q24" s="36" t="s">
        <v>171</v>
      </c>
    </row>
    <row r="25" spans="1:17" s="6" customFormat="1" ht="31.5" x14ac:dyDescent="0.25">
      <c r="A25" s="30">
        <v>17</v>
      </c>
      <c r="B25" s="33">
        <v>15</v>
      </c>
      <c r="C25" s="23">
        <v>1514</v>
      </c>
      <c r="D25" s="23" t="str">
        <f t="shared" si="0"/>
        <v>UA51020110000041005</v>
      </c>
      <c r="E25" s="23" t="s">
        <v>28</v>
      </c>
      <c r="F25" s="34">
        <v>175</v>
      </c>
      <c r="G25" s="35">
        <v>44376</v>
      </c>
      <c r="H25" s="35">
        <v>44562</v>
      </c>
      <c r="I25" s="35">
        <v>44562</v>
      </c>
      <c r="J25" s="45" t="s">
        <v>190</v>
      </c>
      <c r="K25" s="30" t="str">
        <f>'[1]Додаток 2'!K28</f>
        <v>с.Силівка</v>
      </c>
      <c r="L25" s="30"/>
      <c r="M25" s="30"/>
      <c r="N25" s="37"/>
      <c r="O25" s="23"/>
      <c r="P25" s="42">
        <v>20</v>
      </c>
      <c r="Q25" s="36" t="s">
        <v>171</v>
      </c>
    </row>
    <row r="26" spans="1:17" s="6" customFormat="1" ht="31.5" x14ac:dyDescent="0.25">
      <c r="A26" s="30">
        <v>18</v>
      </c>
      <c r="B26" s="33">
        <v>15</v>
      </c>
      <c r="C26" s="23">
        <v>1514</v>
      </c>
      <c r="D26" s="23" t="str">
        <f t="shared" si="0"/>
        <v>UA51020110000041005</v>
      </c>
      <c r="E26" s="23" t="s">
        <v>28</v>
      </c>
      <c r="F26" s="34">
        <v>175</v>
      </c>
      <c r="G26" s="35">
        <v>44376</v>
      </c>
      <c r="H26" s="35">
        <v>44562</v>
      </c>
      <c r="I26" s="35">
        <v>44562</v>
      </c>
      <c r="J26" s="45" t="s">
        <v>191</v>
      </c>
      <c r="K26" s="30" t="str">
        <f>'[1]Додаток 2'!K29</f>
        <v>с.Соколове</v>
      </c>
      <c r="L26" s="30"/>
      <c r="M26" s="30"/>
      <c r="N26" s="37"/>
      <c r="O26" s="23"/>
      <c r="P26" s="42">
        <v>20</v>
      </c>
      <c r="Q26" s="36" t="s">
        <v>171</v>
      </c>
    </row>
    <row r="27" spans="1:17" s="6" customFormat="1" ht="31.5" x14ac:dyDescent="0.25">
      <c r="A27" s="31">
        <v>19</v>
      </c>
      <c r="B27" s="33">
        <v>15</v>
      </c>
      <c r="C27" s="23">
        <v>1514</v>
      </c>
      <c r="D27" s="21" t="str">
        <f t="shared" si="0"/>
        <v>UA51020110000041005</v>
      </c>
      <c r="E27" s="21" t="s">
        <v>28</v>
      </c>
      <c r="F27" s="38">
        <v>175</v>
      </c>
      <c r="G27" s="39">
        <v>44376</v>
      </c>
      <c r="H27" s="39">
        <v>44562</v>
      </c>
      <c r="I27" s="39">
        <v>44562</v>
      </c>
      <c r="J27" s="46" t="s">
        <v>192</v>
      </c>
      <c r="K27" s="31" t="str">
        <f>'[1]Додаток 2'!K30</f>
        <v>с.Тарасівка</v>
      </c>
      <c r="L27" s="30"/>
      <c r="M27" s="30"/>
      <c r="N27" s="40"/>
      <c r="O27" s="21"/>
      <c r="P27" s="43">
        <v>20</v>
      </c>
      <c r="Q27" s="36" t="s">
        <v>171</v>
      </c>
    </row>
    <row r="28" spans="1:17" s="28" customFormat="1" ht="31.5" x14ac:dyDescent="0.25">
      <c r="A28" s="30">
        <v>20</v>
      </c>
      <c r="B28" s="33">
        <v>15</v>
      </c>
      <c r="C28" s="23">
        <v>1514</v>
      </c>
      <c r="D28" s="23" t="str">
        <f t="shared" si="0"/>
        <v>UA51020110000041005</v>
      </c>
      <c r="E28" s="23" t="s">
        <v>28</v>
      </c>
      <c r="F28" s="34">
        <v>175</v>
      </c>
      <c r="G28" s="35">
        <v>44376</v>
      </c>
      <c r="H28" s="35">
        <v>44562</v>
      </c>
      <c r="I28" s="35">
        <v>44562</v>
      </c>
      <c r="J28" s="45" t="s">
        <v>193</v>
      </c>
      <c r="K28" s="30" t="str">
        <f>'[1]Додаток 2'!K31</f>
        <v>с.Шерове</v>
      </c>
      <c r="L28" s="30"/>
      <c r="M28" s="30"/>
      <c r="N28" s="23"/>
      <c r="O28" s="23"/>
      <c r="P28" s="42">
        <v>20</v>
      </c>
      <c r="Q28" s="36" t="s">
        <v>171</v>
      </c>
    </row>
    <row r="29" spans="1:17" s="6" customFormat="1" ht="78.75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41" t="str">
        <f>[2]Лист1!N29</f>
        <v>КВЕД 01.11</v>
      </c>
      <c r="O29" s="36" t="s">
        <v>30</v>
      </c>
      <c r="P29" s="44">
        <v>20</v>
      </c>
      <c r="Q29" s="36" t="s">
        <v>171</v>
      </c>
    </row>
    <row r="30" spans="1:17" s="6" customFormat="1" ht="78.75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41" t="str">
        <f>[2]Лист1!N30</f>
        <v>КВЕД 01.13</v>
      </c>
      <c r="O30" s="23" t="s">
        <v>31</v>
      </c>
      <c r="P30" s="44">
        <v>20</v>
      </c>
      <c r="Q30" s="36" t="s">
        <v>171</v>
      </c>
    </row>
    <row r="31" spans="1:17" s="6" customFormat="1" ht="47.25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41" t="str">
        <f>[2]Лист1!N31</f>
        <v>КВЕД 01.24.</v>
      </c>
      <c r="O31" s="23" t="s">
        <v>32</v>
      </c>
      <c r="P31" s="44">
        <v>20</v>
      </c>
      <c r="Q31" s="36" t="s">
        <v>171</v>
      </c>
    </row>
    <row r="32" spans="1:17" s="6" customFormat="1" ht="31.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41" t="str">
        <f>[2]Лист1!N32</f>
        <v>КВЕД 01.47</v>
      </c>
      <c r="O32" s="23" t="s">
        <v>33</v>
      </c>
      <c r="P32" s="44">
        <v>20</v>
      </c>
      <c r="Q32" s="36" t="s">
        <v>171</v>
      </c>
    </row>
    <row r="33" spans="1:17" s="6" customFormat="1" ht="15.7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41" t="str">
        <f>[2]Лист1!N33</f>
        <v>КВЕД 01.46</v>
      </c>
      <c r="O33" s="23" t="s">
        <v>34</v>
      </c>
      <c r="P33" s="44">
        <v>20</v>
      </c>
      <c r="Q33" s="36" t="s">
        <v>171</v>
      </c>
    </row>
    <row r="34" spans="1:17" s="6" customFormat="1" ht="47.25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41" t="str">
        <f>[2]Лист1!N34</f>
        <v>КВЕД 01.41</v>
      </c>
      <c r="O34" s="23" t="s">
        <v>35</v>
      </c>
      <c r="P34" s="44">
        <v>20</v>
      </c>
      <c r="Q34" s="36" t="s">
        <v>171</v>
      </c>
    </row>
    <row r="35" spans="1:17" s="6" customFormat="1" ht="47.25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41" t="str">
        <f>[2]Лист1!N35</f>
        <v>КВЕД 01.61</v>
      </c>
      <c r="O35" s="23" t="s">
        <v>36</v>
      </c>
      <c r="P35" s="44">
        <v>20</v>
      </c>
      <c r="Q35" s="36" t="s">
        <v>171</v>
      </c>
    </row>
    <row r="36" spans="1:17" s="6" customFormat="1" ht="63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41" t="str">
        <f>[2]Лист1!N36</f>
        <v>КВЕД 02.40</v>
      </c>
      <c r="O36" s="23" t="s">
        <v>37</v>
      </c>
      <c r="P36" s="44">
        <v>20</v>
      </c>
      <c r="Q36" s="36" t="s">
        <v>171</v>
      </c>
    </row>
    <row r="37" spans="1:17" s="6" customFormat="1" ht="31.5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41" t="str">
        <f>[2]Лист1!N37</f>
        <v>КВЕД 03.12</v>
      </c>
      <c r="O37" s="23" t="s">
        <v>38</v>
      </c>
      <c r="P37" s="44">
        <v>20</v>
      </c>
      <c r="Q37" s="36" t="s">
        <v>171</v>
      </c>
    </row>
    <row r="38" spans="1:17" s="6" customFormat="1" ht="31.5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41" t="str">
        <f>[2]Лист1!N38</f>
        <v xml:space="preserve"> КВЕД 10.41</v>
      </c>
      <c r="O38" s="23" t="s">
        <v>39</v>
      </c>
      <c r="P38" s="44">
        <v>20</v>
      </c>
      <c r="Q38" s="36" t="s">
        <v>171</v>
      </c>
    </row>
    <row r="39" spans="1:17" s="6" customFormat="1" ht="63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41" t="str">
        <f>[2]Лист1!N39</f>
        <v>КВЕД 10.51</v>
      </c>
      <c r="O39" s="23" t="s">
        <v>40</v>
      </c>
      <c r="P39" s="44">
        <v>20</v>
      </c>
      <c r="Q39" s="36" t="s">
        <v>171</v>
      </c>
    </row>
    <row r="40" spans="1:17" s="6" customFormat="1" ht="78.75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41" t="str">
        <f>[2]Лист1!N40</f>
        <v>КВЕД 10.61</v>
      </c>
      <c r="O40" s="23" t="s">
        <v>41</v>
      </c>
      <c r="P40" s="44">
        <v>20</v>
      </c>
      <c r="Q40" s="36" t="s">
        <v>171</v>
      </c>
    </row>
    <row r="41" spans="1:17" s="6" customFormat="1" ht="141.75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41" t="str">
        <f>[2]Лист1!N41</f>
        <v>КВЕД 10.71</v>
      </c>
      <c r="O41" s="23" t="s">
        <v>42</v>
      </c>
      <c r="P41" s="44">
        <v>20</v>
      </c>
      <c r="Q41" s="36" t="s">
        <v>171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41" t="str">
        <f>[2]Лист1!N42</f>
        <v>КВЕД 14.13</v>
      </c>
      <c r="O42" s="23" t="s">
        <v>43</v>
      </c>
      <c r="P42" s="44">
        <v>20</v>
      </c>
      <c r="Q42" s="36" t="s">
        <v>171</v>
      </c>
    </row>
    <row r="43" spans="1:17" s="6" customFormat="1" ht="31.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41" t="str">
        <f>[2]Лист1!N43</f>
        <v>КВЕД 14.14</v>
      </c>
      <c r="O43" s="23" t="s">
        <v>44</v>
      </c>
      <c r="P43" s="44">
        <v>20</v>
      </c>
      <c r="Q43" s="36" t="s">
        <v>171</v>
      </c>
    </row>
    <row r="44" spans="1:17" s="6" customFormat="1" ht="78.75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41" t="str">
        <f>[2]Лист1!N44</f>
        <v>КВЕД 16.23</v>
      </c>
      <c r="O44" s="23" t="s">
        <v>45</v>
      </c>
      <c r="P44" s="44">
        <v>20</v>
      </c>
      <c r="Q44" s="36" t="s">
        <v>171</v>
      </c>
    </row>
    <row r="45" spans="1:17" s="6" customFormat="1" ht="63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41" t="str">
        <f>[2]Лист1!N45</f>
        <v>КВЕД 22.23</v>
      </c>
      <c r="O45" s="23" t="s">
        <v>46</v>
      </c>
      <c r="P45" s="44">
        <v>20</v>
      </c>
      <c r="Q45" s="36" t="s">
        <v>171</v>
      </c>
    </row>
    <row r="46" spans="1:17" s="6" customFormat="1" ht="47.25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41" t="str">
        <f>[2]Лист1!N46</f>
        <v>КВЕД 23.61</v>
      </c>
      <c r="O46" s="23" t="s">
        <v>47</v>
      </c>
      <c r="P46" s="44">
        <v>20</v>
      </c>
      <c r="Q46" s="36" t="s">
        <v>171</v>
      </c>
    </row>
    <row r="47" spans="1:17" s="6" customFormat="1" ht="63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41" t="str">
        <f>[2]Лист1!N47</f>
        <v>КВЕД 25.29</v>
      </c>
      <c r="O47" s="23" t="s">
        <v>48</v>
      </c>
      <c r="P47" s="44">
        <v>20</v>
      </c>
      <c r="Q47" s="36" t="s">
        <v>171</v>
      </c>
    </row>
    <row r="48" spans="1:17" s="6" customFormat="1" ht="47.25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41" t="str">
        <f>[2]Лист1!N48</f>
        <v>КВЕД 25.61</v>
      </c>
      <c r="O48" s="23" t="s">
        <v>49</v>
      </c>
      <c r="P48" s="44">
        <v>20</v>
      </c>
      <c r="Q48" s="36" t="s">
        <v>171</v>
      </c>
    </row>
    <row r="49" spans="1:17" s="6" customFormat="1" ht="47.2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41" t="str">
        <f>[2]Лист1!N49</f>
        <v>КВЕД 25.62</v>
      </c>
      <c r="O49" s="23" t="s">
        <v>50</v>
      </c>
      <c r="P49" s="44">
        <v>20</v>
      </c>
      <c r="Q49" s="36" t="s">
        <v>171</v>
      </c>
    </row>
    <row r="50" spans="1:17" s="6" customFormat="1" ht="47.2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41" t="str">
        <f>[2]Лист1!N50</f>
        <v>КВЕД 25.93</v>
      </c>
      <c r="O50" s="23" t="s">
        <v>51</v>
      </c>
      <c r="P50" s="44">
        <v>20</v>
      </c>
      <c r="Q50" s="36" t="s">
        <v>171</v>
      </c>
    </row>
    <row r="51" spans="1:17" s="6" customFormat="1" ht="78.75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41" t="str">
        <f>[2]Лист1!N51</f>
        <v>КВЕД 28.25</v>
      </c>
      <c r="O51" s="23" t="s">
        <v>52</v>
      </c>
      <c r="P51" s="44">
        <v>20</v>
      </c>
      <c r="Q51" s="36" t="s">
        <v>171</v>
      </c>
    </row>
    <row r="52" spans="1:17" s="6" customFormat="1" ht="78.75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41" t="str">
        <f>[2]Лист1!N52</f>
        <v>КВЕД 28.29</v>
      </c>
      <c r="O52" s="23" t="s">
        <v>53</v>
      </c>
      <c r="P52" s="44">
        <v>20</v>
      </c>
      <c r="Q52" s="36" t="s">
        <v>171</v>
      </c>
    </row>
    <row r="53" spans="1:17" s="6" customFormat="1" ht="47.2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41" t="str">
        <f>[2]Лист1!N53</f>
        <v>КВЕД 31.01</v>
      </c>
      <c r="O53" s="23" t="s">
        <v>54</v>
      </c>
      <c r="P53" s="44">
        <v>20</v>
      </c>
      <c r="Q53" s="36" t="s">
        <v>171</v>
      </c>
    </row>
    <row r="54" spans="1:17" s="6" customFormat="1" ht="31.5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41" t="str">
        <f>[2]Лист1!N54</f>
        <v>КВЕД 31.02</v>
      </c>
      <c r="O54" s="23" t="s">
        <v>55</v>
      </c>
      <c r="P54" s="44">
        <v>20</v>
      </c>
      <c r="Q54" s="36" t="s">
        <v>171</v>
      </c>
    </row>
    <row r="55" spans="1:17" s="6" customFormat="1" ht="63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41" t="str">
        <f>[2]Лист1!N55</f>
        <v>КВЕД 33.11</v>
      </c>
      <c r="O55" s="23" t="s">
        <v>56</v>
      </c>
      <c r="P55" s="44">
        <v>20</v>
      </c>
      <c r="Q55" s="36" t="s">
        <v>171</v>
      </c>
    </row>
    <row r="56" spans="1:17" s="6" customFormat="1" ht="63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41" t="str">
        <f>[2]Лист1!N56</f>
        <v>КВЕД 33.12</v>
      </c>
      <c r="O56" s="23" t="s">
        <v>57</v>
      </c>
      <c r="P56" s="44">
        <v>20</v>
      </c>
      <c r="Q56" s="36" t="s">
        <v>171</v>
      </c>
    </row>
    <row r="57" spans="1:17" s="6" customFormat="1" ht="78.75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41" t="str">
        <f>[2]Лист1!N57</f>
        <v>КВЕД 33.13</v>
      </c>
      <c r="O57" s="23" t="s">
        <v>58</v>
      </c>
      <c r="P57" s="44">
        <v>20</v>
      </c>
      <c r="Q57" s="36" t="s">
        <v>171</v>
      </c>
    </row>
    <row r="58" spans="1:17" s="6" customFormat="1" ht="47.2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41" t="str">
        <f>[2]Лист1!N58</f>
        <v>КВЕД 33.20</v>
      </c>
      <c r="O58" s="23" t="s">
        <v>59</v>
      </c>
      <c r="P58" s="44">
        <v>20</v>
      </c>
      <c r="Q58" s="36" t="s">
        <v>171</v>
      </c>
    </row>
    <row r="59" spans="1:17" s="6" customFormat="1" ht="31.5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41" t="str">
        <f>[2]Лист1!N59</f>
        <v>КВЕД 36.00</v>
      </c>
      <c r="O59" s="23" t="s">
        <v>60</v>
      </c>
      <c r="P59" s="44">
        <v>20</v>
      </c>
      <c r="Q59" s="36" t="s">
        <v>171</v>
      </c>
    </row>
    <row r="60" spans="1:17" s="6" customFormat="1" ht="63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41" t="str">
        <f>[2]Лист1!N60</f>
        <v>КВЕД 37.00</v>
      </c>
      <c r="O60" s="23" t="s">
        <v>61</v>
      </c>
      <c r="P60" s="44">
        <v>20</v>
      </c>
      <c r="Q60" s="36" t="s">
        <v>171</v>
      </c>
    </row>
    <row r="61" spans="1:17" s="6" customFormat="1" ht="31.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41" t="str">
        <f>[2]Лист1!N61</f>
        <v>КВЕД 41.10</v>
      </c>
      <c r="O61" s="23" t="s">
        <v>62</v>
      </c>
      <c r="P61" s="44">
        <v>20</v>
      </c>
      <c r="Q61" s="36" t="s">
        <v>171</v>
      </c>
    </row>
    <row r="62" spans="1:17" s="6" customFormat="1" ht="47.2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41" t="str">
        <f>[2]Лист1!N62</f>
        <v>КВЕД 41.20</v>
      </c>
      <c r="O62" s="23" t="s">
        <v>63</v>
      </c>
      <c r="P62" s="44">
        <v>20</v>
      </c>
      <c r="Q62" s="36" t="s">
        <v>171</v>
      </c>
    </row>
    <row r="63" spans="1:17" s="6" customFormat="1" ht="31.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41" t="str">
        <f>[2]Лист1!N63</f>
        <v>КВЕД 42.99</v>
      </c>
      <c r="O63" s="23" t="s">
        <v>64</v>
      </c>
      <c r="P63" s="44">
        <v>20</v>
      </c>
      <c r="Q63" s="36" t="s">
        <v>171</v>
      </c>
    </row>
    <row r="64" spans="1:17" s="6" customFormat="1" ht="78.75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41" t="str">
        <f>[2]Лист1!N64</f>
        <v>КВЕД 43.22</v>
      </c>
      <c r="O64" s="23" t="s">
        <v>65</v>
      </c>
      <c r="P64" s="44">
        <v>20</v>
      </c>
      <c r="Q64" s="36" t="s">
        <v>171</v>
      </c>
    </row>
    <row r="65" spans="1:17" s="6" customFormat="1" ht="31.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41" t="str">
        <f>[2]Лист1!N65</f>
        <v>КВЕД 43.21</v>
      </c>
      <c r="O65" s="23" t="s">
        <v>66</v>
      </c>
      <c r="P65" s="44">
        <v>20</v>
      </c>
      <c r="Q65" s="36" t="s">
        <v>171</v>
      </c>
    </row>
    <row r="66" spans="1:17" s="6" customFormat="1" ht="31.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41" t="str">
        <f>[2]Лист1!N66</f>
        <v>КВЕД 43.29</v>
      </c>
      <c r="O66" s="23" t="s">
        <v>67</v>
      </c>
      <c r="P66" s="44">
        <v>20</v>
      </c>
      <c r="Q66" s="36" t="s">
        <v>171</v>
      </c>
    </row>
    <row r="67" spans="1:17" s="6" customFormat="1" ht="15.7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41" t="str">
        <f>[2]Лист1!N67</f>
        <v>КВЕД 43.31</v>
      </c>
      <c r="O67" s="23" t="s">
        <v>68</v>
      </c>
      <c r="P67" s="44">
        <v>20</v>
      </c>
      <c r="Q67" s="36" t="s">
        <v>171</v>
      </c>
    </row>
    <row r="68" spans="1:17" s="6" customFormat="1" ht="31.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41" t="str">
        <f>[2]Лист1!N68</f>
        <v>КВЕД 43.32</v>
      </c>
      <c r="O68" s="23" t="s">
        <v>69</v>
      </c>
      <c r="P68" s="44">
        <v>20</v>
      </c>
      <c r="Q68" s="36" t="s">
        <v>171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41" t="str">
        <f>[2]Лист1!N69</f>
        <v>КВЕД 43.33</v>
      </c>
      <c r="O69" s="23" t="s">
        <v>70</v>
      </c>
      <c r="P69" s="44">
        <v>20</v>
      </c>
      <c r="Q69" s="36" t="s">
        <v>171</v>
      </c>
    </row>
    <row r="70" spans="1:17" s="6" customFormat="1" ht="31.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41" t="str">
        <f>[2]Лист1!N70</f>
        <v>КВЕД 43.34</v>
      </c>
      <c r="O70" s="23" t="s">
        <v>71</v>
      </c>
      <c r="P70" s="44">
        <v>20</v>
      </c>
      <c r="Q70" s="36" t="s">
        <v>171</v>
      </c>
    </row>
    <row r="71" spans="1:17" s="6" customFormat="1" ht="47.25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41" t="str">
        <f>[2]Лист1!N71</f>
        <v>КВЕД 43.39</v>
      </c>
      <c r="O71" s="23" t="s">
        <v>72</v>
      </c>
      <c r="P71" s="44">
        <v>20</v>
      </c>
      <c r="Q71" s="36" t="s">
        <v>171</v>
      </c>
    </row>
    <row r="72" spans="1:17" s="6" customFormat="1" ht="15.7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41" t="str">
        <f>[2]Лист1!N72</f>
        <v>КВЕД 43.91</v>
      </c>
      <c r="O72" s="23" t="s">
        <v>73</v>
      </c>
      <c r="P72" s="44">
        <v>20</v>
      </c>
      <c r="Q72" s="36" t="s">
        <v>171</v>
      </c>
    </row>
    <row r="73" spans="1:17" s="6" customFormat="1" ht="47.25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41" t="str">
        <f>[2]Лист1!N73</f>
        <v>КВЕД 43.99</v>
      </c>
      <c r="O73" s="23" t="s">
        <v>74</v>
      </c>
      <c r="P73" s="44">
        <v>20</v>
      </c>
      <c r="Q73" s="36" t="s">
        <v>171</v>
      </c>
    </row>
    <row r="74" spans="1:17" s="6" customFormat="1" ht="78.75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41" t="str">
        <f>[2]Лист1!N74</f>
        <v>КВЕД 45.11</v>
      </c>
      <c r="O74" s="23" t="s">
        <v>75</v>
      </c>
      <c r="P74" s="44">
        <v>20</v>
      </c>
      <c r="Q74" s="36" t="s">
        <v>171</v>
      </c>
    </row>
    <row r="75" spans="1:17" s="6" customFormat="1" ht="78.75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41" t="str">
        <f>[2]Лист1!N75</f>
        <v>КВЕД 45.20</v>
      </c>
      <c r="O75" s="23" t="s">
        <v>76</v>
      </c>
      <c r="P75" s="44">
        <v>20</v>
      </c>
      <c r="Q75" s="36" t="s">
        <v>171</v>
      </c>
    </row>
    <row r="76" spans="1:17" s="6" customFormat="1" ht="78.75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41" t="str">
        <f>[2]Лист1!N76</f>
        <v>КВЕД 45.31</v>
      </c>
      <c r="O76" s="23" t="s">
        <v>77</v>
      </c>
      <c r="P76" s="44">
        <v>20</v>
      </c>
      <c r="Q76" s="36" t="s">
        <v>171</v>
      </c>
    </row>
    <row r="77" spans="1:17" s="6" customFormat="1" ht="78.75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41" t="str">
        <f>[2]Лист1!N77</f>
        <v>КВЕД 45.32</v>
      </c>
      <c r="O77" s="23" t="s">
        <v>78</v>
      </c>
      <c r="P77" s="44">
        <v>20</v>
      </c>
      <c r="Q77" s="36" t="s">
        <v>171</v>
      </c>
    </row>
    <row r="78" spans="1:17" s="6" customFormat="1" ht="126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41" t="str">
        <f>[2]Лист1!N78</f>
        <v>КВЕД 46.15</v>
      </c>
      <c r="O78" s="23" t="s">
        <v>79</v>
      </c>
      <c r="P78" s="44">
        <v>20</v>
      </c>
      <c r="Q78" s="36" t="s">
        <v>171</v>
      </c>
    </row>
    <row r="79" spans="1:17" s="6" customFormat="1" ht="126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41" t="str">
        <f>[2]Лист1!N79</f>
        <v>КВЕД 46.16</v>
      </c>
      <c r="O79" s="23" t="s">
        <v>80</v>
      </c>
      <c r="P79" s="44">
        <v>20</v>
      </c>
      <c r="Q79" s="36" t="s">
        <v>171</v>
      </c>
    </row>
    <row r="80" spans="1:17" s="6" customFormat="1" ht="110.25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41" t="str">
        <f>[2]Лист1!N80</f>
        <v>КВЕД 46.17</v>
      </c>
      <c r="O80" s="23" t="s">
        <v>81</v>
      </c>
      <c r="P80" s="44">
        <v>20</v>
      </c>
      <c r="Q80" s="36" t="s">
        <v>171</v>
      </c>
    </row>
    <row r="81" spans="1:17" s="6" customFormat="1" ht="78.75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41" t="str">
        <f>[2]Лист1!N81</f>
        <v>КВЕД 46.18</v>
      </c>
      <c r="O81" s="23" t="s">
        <v>82</v>
      </c>
      <c r="P81" s="44">
        <v>20</v>
      </c>
      <c r="Q81" s="36" t="s">
        <v>171</v>
      </c>
    </row>
    <row r="82" spans="1:17" s="6" customFormat="1" ht="78.75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41" t="str">
        <f>[2]Лист1!N82</f>
        <v>КВЕД 46.19</v>
      </c>
      <c r="O82" s="23" t="s">
        <v>83</v>
      </c>
      <c r="P82" s="44">
        <v>20</v>
      </c>
      <c r="Q82" s="36" t="s">
        <v>171</v>
      </c>
    </row>
    <row r="83" spans="1:17" s="6" customFormat="1" ht="47.2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41" t="str">
        <f>[2]Лист1!N83</f>
        <v>КВЕД 46.22</v>
      </c>
      <c r="O83" s="23" t="s">
        <v>84</v>
      </c>
      <c r="P83" s="44">
        <v>20</v>
      </c>
      <c r="Q83" s="36" t="s">
        <v>171</v>
      </c>
    </row>
    <row r="84" spans="1:17" s="6" customFormat="1" ht="31.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41" t="str">
        <f>[2]Лист1!N84</f>
        <v>КВЕД 46.31</v>
      </c>
      <c r="O84" s="23" t="s">
        <v>85</v>
      </c>
      <c r="P84" s="44">
        <v>20</v>
      </c>
      <c r="Q84" s="36" t="s">
        <v>171</v>
      </c>
    </row>
    <row r="85" spans="1:17" s="6" customFormat="1" ht="47.2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41" t="str">
        <f>[2]Лист1!N85</f>
        <v>КВЕД 46.32</v>
      </c>
      <c r="O85" s="23" t="s">
        <v>86</v>
      </c>
      <c r="P85" s="44">
        <v>20</v>
      </c>
      <c r="Q85" s="36" t="s">
        <v>171</v>
      </c>
    </row>
    <row r="86" spans="1:17" s="6" customFormat="1" ht="78.75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41" t="str">
        <f>[2]Лист1!N86</f>
        <v>КВЕД 46.33</v>
      </c>
      <c r="O86" s="23" t="s">
        <v>87</v>
      </c>
      <c r="P86" s="44">
        <v>20</v>
      </c>
      <c r="Q86" s="36" t="s">
        <v>171</v>
      </c>
    </row>
    <row r="87" spans="1:17" s="6" customFormat="1" ht="47.2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41" t="str">
        <f>[2]Лист1!N87</f>
        <v>КВЕД 46.41</v>
      </c>
      <c r="O87" s="23" t="s">
        <v>88</v>
      </c>
      <c r="P87" s="44">
        <v>20</v>
      </c>
      <c r="Q87" s="36" t="s">
        <v>171</v>
      </c>
    </row>
    <row r="88" spans="1:17" s="6" customFormat="1" ht="31.5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41" t="str">
        <f>[2]Лист1!N88</f>
        <v>КВЕД 46.42</v>
      </c>
      <c r="O88" s="23" t="s">
        <v>89</v>
      </c>
      <c r="P88" s="44">
        <v>20</v>
      </c>
      <c r="Q88" s="36" t="s">
        <v>171</v>
      </c>
    </row>
    <row r="89" spans="1:17" s="6" customFormat="1" ht="63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41" t="str">
        <f>[2]Лист1!N89</f>
        <v>КВЕД 46.44</v>
      </c>
      <c r="O89" s="23" t="s">
        <v>90</v>
      </c>
      <c r="P89" s="44">
        <v>20</v>
      </c>
      <c r="Q89" s="36" t="s">
        <v>171</v>
      </c>
    </row>
    <row r="90" spans="1:17" s="6" customFormat="1" ht="63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41" t="str">
        <f>[2]Лист1!N90</f>
        <v>КВЕД 46.45</v>
      </c>
      <c r="O90" s="23" t="s">
        <v>91</v>
      </c>
      <c r="P90" s="44">
        <v>20</v>
      </c>
      <c r="Q90" s="36" t="s">
        <v>171</v>
      </c>
    </row>
    <row r="91" spans="1:17" s="6" customFormat="1" ht="94.5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41" t="str">
        <f>[2]Лист1!N91</f>
        <v>КВЕД 46.51</v>
      </c>
      <c r="O91" s="23" t="s">
        <v>92</v>
      </c>
      <c r="P91" s="44">
        <v>20</v>
      </c>
      <c r="Q91" s="36" t="s">
        <v>171</v>
      </c>
    </row>
    <row r="92" spans="1:17" s="6" customFormat="1" ht="63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41" t="str">
        <f>[2]Лист1!N92</f>
        <v>КВЕД 46.61</v>
      </c>
      <c r="O92" s="23" t="s">
        <v>93</v>
      </c>
      <c r="P92" s="44">
        <v>20</v>
      </c>
      <c r="Q92" s="36" t="s">
        <v>171</v>
      </c>
    </row>
    <row r="93" spans="1:17" s="6" customFormat="1" ht="31.5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41" t="str">
        <f>[2]Лист1!N93</f>
        <v>КВЕД 46.65</v>
      </c>
      <c r="O93" s="23" t="s">
        <v>94</v>
      </c>
      <c r="P93" s="44">
        <v>20</v>
      </c>
      <c r="Q93" s="36" t="s">
        <v>171</v>
      </c>
    </row>
    <row r="94" spans="1:17" s="6" customFormat="1" ht="141.75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41" t="str">
        <f>[2]Лист1!N94</f>
        <v>КВЕД 47.11</v>
      </c>
      <c r="O94" s="23" t="s">
        <v>95</v>
      </c>
      <c r="P94" s="44">
        <v>20</v>
      </c>
      <c r="Q94" s="36" t="s">
        <v>171</v>
      </c>
    </row>
    <row r="95" spans="1:17" s="6" customFormat="1" ht="63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41" t="str">
        <f>[2]Лист1!N95</f>
        <v>КВЕД 47.19</v>
      </c>
      <c r="O95" s="23" t="s">
        <v>96</v>
      </c>
      <c r="P95" s="44">
        <v>20</v>
      </c>
      <c r="Q95" s="36" t="s">
        <v>171</v>
      </c>
    </row>
    <row r="96" spans="1:17" s="6" customFormat="1" ht="63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41" t="str">
        <f>[2]Лист1!N96</f>
        <v>КВЕД 47.21</v>
      </c>
      <c r="O96" s="23" t="s">
        <v>97</v>
      </c>
      <c r="P96" s="44">
        <v>20</v>
      </c>
      <c r="Q96" s="36" t="s">
        <v>171</v>
      </c>
    </row>
    <row r="97" spans="1:17" s="6" customFormat="1" ht="78.75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41" t="str">
        <f>[2]Лист1!N97</f>
        <v>КВЕД 47.22</v>
      </c>
      <c r="O97" s="23" t="s">
        <v>98</v>
      </c>
      <c r="P97" s="44">
        <v>20</v>
      </c>
      <c r="Q97" s="36" t="s">
        <v>171</v>
      </c>
    </row>
    <row r="98" spans="1:17" s="6" customFormat="1" ht="141.75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41" t="str">
        <f>[2]Лист1!N98</f>
        <v>КВЕД 47.24</v>
      </c>
      <c r="O98" s="23" t="s">
        <v>99</v>
      </c>
      <c r="P98" s="44">
        <v>20</v>
      </c>
      <c r="Q98" s="36" t="s">
        <v>171</v>
      </c>
    </row>
    <row r="99" spans="1:17" s="6" customFormat="1" ht="78.75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41" t="str">
        <f>[2]Лист1!N99</f>
        <v>КВЕД 47.29</v>
      </c>
      <c r="O99" s="23" t="s">
        <v>100</v>
      </c>
      <c r="P99" s="44">
        <v>20</v>
      </c>
      <c r="Q99" s="36" t="s">
        <v>171</v>
      </c>
    </row>
    <row r="100" spans="1:17" s="6" customFormat="1" ht="126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41" t="str">
        <f>[2]Лист1!N100</f>
        <v>КВЕД 47.41</v>
      </c>
      <c r="O100" s="23" t="s">
        <v>101</v>
      </c>
      <c r="P100" s="44">
        <v>20</v>
      </c>
      <c r="Q100" s="36" t="s">
        <v>171</v>
      </c>
    </row>
    <row r="101" spans="1:17" s="6" customFormat="1" ht="78.75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41" t="str">
        <f>[2]Лист1!N101</f>
        <v>КВЕД 47.42</v>
      </c>
      <c r="O101" s="23" t="s">
        <v>102</v>
      </c>
      <c r="P101" s="44">
        <v>20</v>
      </c>
      <c r="Q101" s="36" t="s">
        <v>171</v>
      </c>
    </row>
    <row r="102" spans="1:17" s="6" customFormat="1" ht="157.5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41" t="str">
        <f>[2]Лист1!N102</f>
        <v>КВЕД 47.43</v>
      </c>
      <c r="O102" s="23" t="s">
        <v>103</v>
      </c>
      <c r="P102" s="44">
        <v>20</v>
      </c>
      <c r="Q102" s="36" t="s">
        <v>171</v>
      </c>
    </row>
    <row r="103" spans="1:17" s="6" customFormat="1" ht="78.75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41" t="str">
        <f>[2]Лист1!N103</f>
        <v>КВЕД 47.51</v>
      </c>
      <c r="O103" s="23" t="s">
        <v>104</v>
      </c>
      <c r="P103" s="44">
        <v>20</v>
      </c>
      <c r="Q103" s="36" t="s">
        <v>171</v>
      </c>
    </row>
    <row r="104" spans="1:17" s="6" customFormat="1" ht="141.75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41" t="str">
        <f>[2]Лист1!N104</f>
        <v>КВЕД 47.52</v>
      </c>
      <c r="O104" s="23" t="s">
        <v>105</v>
      </c>
      <c r="P104" s="44">
        <v>20</v>
      </c>
      <c r="Q104" s="36" t="s">
        <v>171</v>
      </c>
    </row>
    <row r="105" spans="1:17" s="6" customFormat="1" ht="126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41" t="str">
        <f>[2]Лист1!N105</f>
        <v>КВЕД 47.53</v>
      </c>
      <c r="O105" s="23" t="s">
        <v>106</v>
      </c>
      <c r="P105" s="44">
        <v>20</v>
      </c>
      <c r="Q105" s="36" t="s">
        <v>171</v>
      </c>
    </row>
    <row r="106" spans="1:17" s="6" customFormat="1" ht="78.75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41" t="str">
        <f>[2]Лист1!N106</f>
        <v>КВЕД 47.54</v>
      </c>
      <c r="O106" s="23" t="s">
        <v>107</v>
      </c>
      <c r="P106" s="44">
        <v>20</v>
      </c>
      <c r="Q106" s="36" t="s">
        <v>171</v>
      </c>
    </row>
    <row r="107" spans="1:17" s="6" customFormat="1" ht="126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41" t="str">
        <f>[2]Лист1!N107</f>
        <v>КВЕД 47.59</v>
      </c>
      <c r="O107" s="23" t="s">
        <v>108</v>
      </c>
      <c r="P107" s="44">
        <v>20</v>
      </c>
      <c r="Q107" s="36" t="s">
        <v>171</v>
      </c>
    </row>
    <row r="108" spans="1:17" s="6" customFormat="1" ht="63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41" t="str">
        <f>[2]Лист1!N108</f>
        <v>КВЕД 47.61</v>
      </c>
      <c r="O108" s="23" t="s">
        <v>109</v>
      </c>
      <c r="P108" s="44">
        <v>20</v>
      </c>
      <c r="Q108" s="36" t="s">
        <v>171</v>
      </c>
    </row>
    <row r="109" spans="1:17" s="6" customFormat="1" ht="94.5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41" t="str">
        <f>[2]Лист1!N109</f>
        <v>КВЕД 47.62</v>
      </c>
      <c r="O109" s="23" t="s">
        <v>110</v>
      </c>
      <c r="P109" s="44">
        <v>20</v>
      </c>
      <c r="Q109" s="36" t="s">
        <v>171</v>
      </c>
    </row>
    <row r="110" spans="1:17" s="6" customFormat="1" ht="78.75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41" t="str">
        <f>[2]Лист1!N110</f>
        <v>КВЕД 47.64</v>
      </c>
      <c r="O110" s="23" t="s">
        <v>111</v>
      </c>
      <c r="P110" s="44">
        <v>20</v>
      </c>
      <c r="Q110" s="36" t="s">
        <v>171</v>
      </c>
    </row>
    <row r="111" spans="1:17" s="6" customFormat="1" ht="63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41" t="str">
        <f>[2]Лист1!N111</f>
        <v>КВЕД 47.65</v>
      </c>
      <c r="O111" s="23" t="s">
        <v>112</v>
      </c>
      <c r="P111" s="44">
        <v>20</v>
      </c>
      <c r="Q111" s="36" t="s">
        <v>171</v>
      </c>
    </row>
    <row r="112" spans="1:17" s="6" customFormat="1" ht="63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41" t="str">
        <f>[2]Лист1!N112</f>
        <v>КВЕД 47.71</v>
      </c>
      <c r="O112" s="23" t="s">
        <v>113</v>
      </c>
      <c r="P112" s="44">
        <v>20</v>
      </c>
      <c r="Q112" s="36" t="s">
        <v>171</v>
      </c>
    </row>
    <row r="113" spans="1:17" s="6" customFormat="1" ht="94.5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41" t="str">
        <f>[2]Лист1!N113</f>
        <v>КВЕД 47.72</v>
      </c>
      <c r="O113" s="23" t="s">
        <v>114</v>
      </c>
      <c r="P113" s="44">
        <v>20</v>
      </c>
      <c r="Q113" s="36" t="s">
        <v>171</v>
      </c>
    </row>
    <row r="114" spans="1:17" s="6" customFormat="1" ht="78.75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41" t="str">
        <f>[2]Лист1!N114</f>
        <v>КВЕД 47.73</v>
      </c>
      <c r="O114" s="23" t="s">
        <v>115</v>
      </c>
      <c r="P114" s="44">
        <v>20</v>
      </c>
      <c r="Q114" s="36" t="s">
        <v>171</v>
      </c>
    </row>
    <row r="115" spans="1:17" s="6" customFormat="1" ht="110.25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41" t="str">
        <f>[2]Лист1!N115</f>
        <v>КВЕД 47.75</v>
      </c>
      <c r="O115" s="23" t="s">
        <v>116</v>
      </c>
      <c r="P115" s="44">
        <v>20</v>
      </c>
      <c r="Q115" s="36" t="s">
        <v>171</v>
      </c>
    </row>
    <row r="116" spans="1:17" s="6" customFormat="1" ht="141.75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41" t="str">
        <f>[2]Лист1!N116</f>
        <v>КВЕД 47.76</v>
      </c>
      <c r="O116" s="23" t="s">
        <v>117</v>
      </c>
      <c r="P116" s="44">
        <v>20</v>
      </c>
      <c r="Q116" s="36" t="s">
        <v>171</v>
      </c>
    </row>
    <row r="117" spans="1:17" s="6" customFormat="1" ht="94.5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41" t="str">
        <f>[2]Лист1!N117</f>
        <v>КВЕД 47.77</v>
      </c>
      <c r="O117" s="23" t="s">
        <v>118</v>
      </c>
      <c r="P117" s="44">
        <v>20</v>
      </c>
      <c r="Q117" s="36" t="s">
        <v>171</v>
      </c>
    </row>
    <row r="118" spans="1:17" s="6" customFormat="1" ht="63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41" t="str">
        <f>[2]Лист1!N118</f>
        <v>КВЕД 47.79</v>
      </c>
      <c r="O118" s="23" t="s">
        <v>119</v>
      </c>
      <c r="P118" s="44">
        <v>20</v>
      </c>
      <c r="Q118" s="36" t="s">
        <v>171</v>
      </c>
    </row>
    <row r="119" spans="1:17" s="6" customFormat="1" ht="110.25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41" t="str">
        <f>[2]Лист1!N119</f>
        <v>КВЕД 47.81</v>
      </c>
      <c r="O119" s="23" t="s">
        <v>120</v>
      </c>
      <c r="P119" s="44">
        <v>20</v>
      </c>
      <c r="Q119" s="36" t="s">
        <v>171</v>
      </c>
    </row>
    <row r="120" spans="1:17" s="6" customFormat="1" ht="78.75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41" t="str">
        <f>[2]Лист1!N120</f>
        <v>КВЕД 47.82</v>
      </c>
      <c r="O120" s="23" t="s">
        <v>121</v>
      </c>
      <c r="P120" s="44">
        <v>20</v>
      </c>
      <c r="Q120" s="36" t="s">
        <v>171</v>
      </c>
    </row>
    <row r="121" spans="1:17" s="6" customFormat="1" ht="47.25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41" t="str">
        <f>[2]Лист1!N121</f>
        <v>КВЕД 47.89</v>
      </c>
      <c r="O121" s="23" t="s">
        <v>122</v>
      </c>
      <c r="P121" s="44">
        <v>20</v>
      </c>
      <c r="Q121" s="36" t="s">
        <v>171</v>
      </c>
    </row>
    <row r="122" spans="1:17" s="6" customFormat="1" ht="94.5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41" t="str">
        <f>[2]Лист1!N122</f>
        <v>КВЕД 47.91</v>
      </c>
      <c r="O122" s="23" t="s">
        <v>123</v>
      </c>
      <c r="P122" s="44">
        <v>20</v>
      </c>
      <c r="Q122" s="36" t="s">
        <v>171</v>
      </c>
    </row>
    <row r="123" spans="1:17" s="6" customFormat="1" ht="47.25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41" t="str">
        <f>[2]Лист1!N123</f>
        <v>КВЕД 47.99</v>
      </c>
      <c r="O123" s="23" t="s">
        <v>124</v>
      </c>
      <c r="P123" s="44">
        <v>20</v>
      </c>
      <c r="Q123" s="36" t="s">
        <v>171</v>
      </c>
    </row>
    <row r="124" spans="1:17" s="6" customFormat="1" ht="31.5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41" t="str">
        <f>[2]Лист1!N124</f>
        <v>КВЕД 52.10</v>
      </c>
      <c r="O124" s="23" t="s">
        <v>125</v>
      </c>
      <c r="P124" s="44">
        <v>20</v>
      </c>
      <c r="Q124" s="36" t="s">
        <v>171</v>
      </c>
    </row>
    <row r="125" spans="1:17" s="6" customFormat="1" ht="47.2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41" t="str">
        <f>[2]Лист1!N125</f>
        <v>КВЕД 52.24</v>
      </c>
      <c r="O125" s="23" t="s">
        <v>126</v>
      </c>
      <c r="P125" s="44">
        <v>20</v>
      </c>
      <c r="Q125" s="36" t="s">
        <v>171</v>
      </c>
    </row>
    <row r="126" spans="1:17" s="6" customFormat="1" ht="47.25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41" t="str">
        <f>[2]Лист1!N126</f>
        <v>КВЕД 52,29</v>
      </c>
      <c r="O126" s="23" t="s">
        <v>127</v>
      </c>
      <c r="P126" s="44">
        <v>20</v>
      </c>
      <c r="Q126" s="36" t="s">
        <v>171</v>
      </c>
    </row>
    <row r="127" spans="1:17" s="6" customFormat="1" ht="63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41" t="str">
        <f>[2]Лист1!N127</f>
        <v>КВЕД 55.10</v>
      </c>
      <c r="O127" s="23" t="s">
        <v>128</v>
      </c>
      <c r="P127" s="44">
        <v>20</v>
      </c>
      <c r="Q127" s="36" t="s">
        <v>171</v>
      </c>
    </row>
    <row r="128" spans="1:17" s="6" customFormat="1" ht="63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41" t="str">
        <f>[2]Лист1!N128</f>
        <v>КВЕД 56.10</v>
      </c>
      <c r="O128" s="23" t="s">
        <v>129</v>
      </c>
      <c r="P128" s="44">
        <v>20</v>
      </c>
      <c r="Q128" s="36" t="s">
        <v>171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41" t="str">
        <f>[2]Лист1!N129</f>
        <v>КВЕД 56.21</v>
      </c>
      <c r="O129" s="23" t="s">
        <v>130</v>
      </c>
      <c r="P129" s="44">
        <v>20</v>
      </c>
      <c r="Q129" s="36" t="s">
        <v>171</v>
      </c>
    </row>
    <row r="130" spans="1:17" s="6" customFormat="1" ht="31.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41" t="str">
        <f>[2]Лист1!N130</f>
        <v>КВЕД 56.29</v>
      </c>
      <c r="O130" s="23" t="s">
        <v>131</v>
      </c>
      <c r="P130" s="44">
        <v>20</v>
      </c>
      <c r="Q130" s="36" t="s">
        <v>171</v>
      </c>
    </row>
    <row r="131" spans="1:17" s="6" customFormat="1" ht="31.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41" t="str">
        <f>[2]Лист1!N131</f>
        <v>КВЕД 58.21</v>
      </c>
      <c r="O131" s="23" t="s">
        <v>132</v>
      </c>
      <c r="P131" s="44">
        <v>20</v>
      </c>
      <c r="Q131" s="36" t="s">
        <v>171</v>
      </c>
    </row>
    <row r="132" spans="1:17" s="6" customFormat="1" ht="47.2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41" t="str">
        <f>[2]Лист1!N132</f>
        <v>КВЕД 59.11</v>
      </c>
      <c r="O132" s="23" t="s">
        <v>133</v>
      </c>
      <c r="P132" s="44">
        <v>20</v>
      </c>
      <c r="Q132" s="36" t="s">
        <v>171</v>
      </c>
    </row>
    <row r="133" spans="1:17" s="6" customFormat="1" ht="31.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41" t="str">
        <f>[2]Лист1!N133</f>
        <v>КВЕД 62.01</v>
      </c>
      <c r="O133" s="23" t="s">
        <v>134</v>
      </c>
      <c r="P133" s="44">
        <v>20</v>
      </c>
      <c r="Q133" s="36" t="s">
        <v>171</v>
      </c>
    </row>
    <row r="134" spans="1:17" s="6" customFormat="1" ht="47.25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41" t="str">
        <f>[2]Лист1!N134</f>
        <v>КВЕД 62.02</v>
      </c>
      <c r="O134" s="23" t="s">
        <v>135</v>
      </c>
      <c r="P134" s="44">
        <v>20</v>
      </c>
      <c r="Q134" s="36" t="s">
        <v>171</v>
      </c>
    </row>
    <row r="135" spans="1:17" s="6" customFormat="1" ht="63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41" t="str">
        <f>[2]Лист1!N135</f>
        <v>КВЕД 62.03</v>
      </c>
      <c r="O135" s="23" t="s">
        <v>136</v>
      </c>
      <c r="P135" s="44">
        <v>20</v>
      </c>
      <c r="Q135" s="36" t="s">
        <v>171</v>
      </c>
    </row>
    <row r="136" spans="1:17" s="6" customFormat="1" ht="78.75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41" t="str">
        <f>[2]Лист1!N136</f>
        <v>КВЕД 63.11</v>
      </c>
      <c r="O136" s="23" t="s">
        <v>137</v>
      </c>
      <c r="P136" s="44">
        <v>20</v>
      </c>
      <c r="Q136" s="36" t="s">
        <v>171</v>
      </c>
    </row>
    <row r="137" spans="1:17" s="6" customFormat="1" ht="15.7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41" t="str">
        <f>[2]Лист1!N137</f>
        <v>КВЕД 65.11</v>
      </c>
      <c r="O137" s="23" t="s">
        <v>138</v>
      </c>
      <c r="P137" s="44">
        <v>20</v>
      </c>
      <c r="Q137" s="36" t="s">
        <v>171</v>
      </c>
    </row>
    <row r="138" spans="1:17" s="6" customFormat="1" ht="47.25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41" t="str">
        <f>[2]Лист1!N138</f>
        <v>КВЕД 65.30</v>
      </c>
      <c r="O138" s="23" t="s">
        <v>139</v>
      </c>
      <c r="P138" s="44">
        <v>20</v>
      </c>
      <c r="Q138" s="36" t="s">
        <v>171</v>
      </c>
    </row>
    <row r="139" spans="1:17" s="6" customFormat="1" ht="78.75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41" t="str">
        <f>[2]Лист1!N139</f>
        <v>КВЕД 68.20</v>
      </c>
      <c r="O139" s="23" t="s">
        <v>140</v>
      </c>
      <c r="P139" s="44">
        <v>20</v>
      </c>
      <c r="Q139" s="36" t="s">
        <v>171</v>
      </c>
    </row>
    <row r="140" spans="1:17" s="6" customFormat="1" ht="31.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41" t="str">
        <f>[2]Лист1!N140</f>
        <v>КВЕД 69.10</v>
      </c>
      <c r="O140" s="23" t="s">
        <v>141</v>
      </c>
      <c r="P140" s="44">
        <v>20</v>
      </c>
      <c r="Q140" s="36" t="s">
        <v>171</v>
      </c>
    </row>
    <row r="141" spans="1:17" s="6" customFormat="1" ht="94.5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41" t="str">
        <f>[2]Лист1!N141</f>
        <v>КВЕД 69.20</v>
      </c>
      <c r="O141" s="23" t="s">
        <v>142</v>
      </c>
      <c r="P141" s="44">
        <v>20</v>
      </c>
      <c r="Q141" s="36" t="s">
        <v>171</v>
      </c>
    </row>
    <row r="142" spans="1:17" s="6" customFormat="1" ht="47.25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41" t="str">
        <f>[2]Лист1!N142</f>
        <v>КВЕД 70.21</v>
      </c>
      <c r="O142" s="23" t="s">
        <v>143</v>
      </c>
      <c r="P142" s="44">
        <v>20</v>
      </c>
      <c r="Q142" s="36" t="s">
        <v>171</v>
      </c>
    </row>
    <row r="143" spans="1:17" s="6" customFormat="1" ht="31.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41" t="str">
        <f>[2]Лист1!N143</f>
        <v>КВЕД 71.11</v>
      </c>
      <c r="O143" s="23" t="s">
        <v>144</v>
      </c>
      <c r="P143" s="44">
        <v>20</v>
      </c>
      <c r="Q143" s="36" t="s">
        <v>171</v>
      </c>
    </row>
    <row r="144" spans="1:17" s="6" customFormat="1" ht="94.5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41" t="str">
        <f>[2]Лист1!N144</f>
        <v>КВЕД 71.12</v>
      </c>
      <c r="O144" s="23" t="s">
        <v>145</v>
      </c>
      <c r="P144" s="44">
        <v>20</v>
      </c>
      <c r="Q144" s="36" t="s">
        <v>171</v>
      </c>
    </row>
    <row r="145" spans="1:17" s="6" customFormat="1" ht="15.75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41" t="str">
        <f>[2]Лист1!N145</f>
        <v>КВЕД 73.11</v>
      </c>
      <c r="O145" s="23" t="s">
        <v>146</v>
      </c>
      <c r="P145" s="44">
        <v>20</v>
      </c>
      <c r="Q145" s="36" t="s">
        <v>171</v>
      </c>
    </row>
    <row r="146" spans="1:17" s="6" customFormat="1" ht="63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41" t="str">
        <f>[2]Лист1!N146</f>
        <v>КВЕД 73.20</v>
      </c>
      <c r="O146" s="23" t="s">
        <v>147</v>
      </c>
      <c r="P146" s="44">
        <v>20</v>
      </c>
      <c r="Q146" s="36" t="s">
        <v>171</v>
      </c>
    </row>
    <row r="147" spans="1:17" s="6" customFormat="1" ht="31.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41" t="str">
        <f>[2]Лист1!N147</f>
        <v>КВЕД 74.20</v>
      </c>
      <c r="O147" s="23" t="s">
        <v>148</v>
      </c>
      <c r="P147" s="44">
        <v>20</v>
      </c>
      <c r="Q147" s="36" t="s">
        <v>171</v>
      </c>
    </row>
    <row r="148" spans="1:17" s="6" customFormat="1" ht="31.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41" t="str">
        <f>[2]Лист1!N148</f>
        <v>КВЕД 74.30</v>
      </c>
      <c r="O148" s="23" t="s">
        <v>149</v>
      </c>
      <c r="P148" s="44">
        <v>20</v>
      </c>
      <c r="Q148" s="36" t="s">
        <v>171</v>
      </c>
    </row>
    <row r="149" spans="1:17" s="6" customFormat="1" ht="31.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41" t="str">
        <f>[2]Лист1!N149</f>
        <v>КВЕД 75.00</v>
      </c>
      <c r="O149" s="23" t="s">
        <v>150</v>
      </c>
      <c r="P149" s="44">
        <v>20</v>
      </c>
      <c r="Q149" s="36" t="s">
        <v>171</v>
      </c>
    </row>
    <row r="150" spans="1:17" s="6" customFormat="1" ht="47.25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41" t="str">
        <f>[2]Лист1!N150</f>
        <v>КВЕД 81.21</v>
      </c>
      <c r="O150" s="23" t="s">
        <v>151</v>
      </c>
      <c r="P150" s="44">
        <v>20</v>
      </c>
      <c r="Q150" s="36" t="s">
        <v>171</v>
      </c>
    </row>
    <row r="151" spans="1:17" s="6" customFormat="1" ht="78.75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41" t="str">
        <f>[2]Лист1!N151</f>
        <v>КВЕД 82.11</v>
      </c>
      <c r="O151" s="23" t="s">
        <v>152</v>
      </c>
      <c r="P151" s="44">
        <v>20</v>
      </c>
      <c r="Q151" s="36" t="s">
        <v>171</v>
      </c>
    </row>
    <row r="152" spans="1:17" s="6" customFormat="1" ht="63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41" t="str">
        <f>[2]Лист1!N152</f>
        <v>КВЕД 82.99</v>
      </c>
      <c r="O152" s="23" t="s">
        <v>153</v>
      </c>
      <c r="P152" s="44">
        <v>20</v>
      </c>
      <c r="Q152" s="36" t="s">
        <v>171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41" t="str">
        <f>[2]Лист1!N153</f>
        <v>КВЕД 85.51</v>
      </c>
      <c r="O153" s="23" t="s">
        <v>154</v>
      </c>
      <c r="P153" s="44">
        <v>20</v>
      </c>
      <c r="Q153" s="36" t="s">
        <v>171</v>
      </c>
    </row>
    <row r="154" spans="1:17" s="6" customFormat="1" ht="31.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41" t="str">
        <f>[2]Лист1!N154</f>
        <v>КВЕД 86.21</v>
      </c>
      <c r="O154" s="23" t="s">
        <v>155</v>
      </c>
      <c r="P154" s="44">
        <v>20</v>
      </c>
      <c r="Q154" s="36" t="s">
        <v>171</v>
      </c>
    </row>
    <row r="155" spans="1:17" s="6" customFormat="1" ht="31.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41" t="str">
        <f>[2]Лист1!N155</f>
        <v>КВЕД 86.23</v>
      </c>
      <c r="O155" s="23" t="s">
        <v>156</v>
      </c>
      <c r="P155" s="44">
        <v>20</v>
      </c>
      <c r="Q155" s="36" t="s">
        <v>171</v>
      </c>
    </row>
    <row r="156" spans="1:17" s="6" customFormat="1" ht="94.5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41" t="str">
        <f>[2]Лист1!N156</f>
        <v>КВЕД 88.10</v>
      </c>
      <c r="O156" s="23" t="s">
        <v>157</v>
      </c>
      <c r="P156" s="44">
        <v>20</v>
      </c>
      <c r="Q156" s="36" t="s">
        <v>171</v>
      </c>
    </row>
    <row r="157" spans="1:17" s="6" customFormat="1" ht="63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41" t="str">
        <f>[2]Лист1!N157</f>
        <v>КВЕД 88.99</v>
      </c>
      <c r="O157" s="23" t="s">
        <v>158</v>
      </c>
      <c r="P157" s="44">
        <v>20</v>
      </c>
      <c r="Q157" s="36" t="s">
        <v>171</v>
      </c>
    </row>
    <row r="158" spans="1:17" s="6" customFormat="1" ht="31.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41" t="str">
        <f>[2]Лист1!N158</f>
        <v>КВЕД 90.01</v>
      </c>
      <c r="O158" s="23" t="s">
        <v>159</v>
      </c>
      <c r="P158" s="44">
        <v>20</v>
      </c>
      <c r="Q158" s="36" t="s">
        <v>171</v>
      </c>
    </row>
    <row r="159" spans="1:17" s="6" customFormat="1" ht="47.2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41" t="str">
        <f>[2]Лист1!N159</f>
        <v>КВЕД 93.21</v>
      </c>
      <c r="O159" s="23" t="s">
        <v>160</v>
      </c>
      <c r="P159" s="44">
        <v>20</v>
      </c>
      <c r="Q159" s="36" t="s">
        <v>171</v>
      </c>
    </row>
    <row r="160" spans="1:17" s="6" customFormat="1" ht="47.25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41" t="str">
        <f>[2]Лист1!N160</f>
        <v>КВЕД 95.11</v>
      </c>
      <c r="O160" s="23" t="s">
        <v>161</v>
      </c>
      <c r="P160" s="44">
        <v>20</v>
      </c>
      <c r="Q160" s="36" t="s">
        <v>171</v>
      </c>
    </row>
    <row r="161" spans="1:21" s="6" customFormat="1" ht="31.5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41" t="str">
        <f>[2]Лист1!N161</f>
        <v>КВЕД 95.23</v>
      </c>
      <c r="O161" s="23" t="s">
        <v>162</v>
      </c>
      <c r="P161" s="44">
        <v>20</v>
      </c>
      <c r="Q161" s="36" t="s">
        <v>171</v>
      </c>
    </row>
    <row r="162" spans="1:21" s="6" customFormat="1" ht="126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41" t="str">
        <f>[2]Лист1!N162</f>
        <v>КВЕД 95.21</v>
      </c>
      <c r="O162" s="23" t="s">
        <v>163</v>
      </c>
      <c r="P162" s="44">
        <v>20</v>
      </c>
      <c r="Q162" s="36" t="s">
        <v>171</v>
      </c>
    </row>
    <row r="163" spans="1:21" s="6" customFormat="1" ht="78.75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41" t="str">
        <f>[2]Лист1!N163</f>
        <v>КВЕД 95.22</v>
      </c>
      <c r="O163" s="23" t="s">
        <v>164</v>
      </c>
      <c r="P163" s="44">
        <v>20</v>
      </c>
      <c r="Q163" s="36" t="s">
        <v>171</v>
      </c>
    </row>
    <row r="164" spans="1:21" s="6" customFormat="1" ht="31.5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41" t="str">
        <f>[2]Лист1!N164</f>
        <v>КВЕД 95.25</v>
      </c>
      <c r="O164" s="23" t="s">
        <v>165</v>
      </c>
      <c r="P164" s="44">
        <v>20</v>
      </c>
      <c r="Q164" s="36" t="s">
        <v>171</v>
      </c>
    </row>
    <row r="165" spans="1:21" s="6" customFormat="1" ht="63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41" t="str">
        <f>[2]Лист1!N165</f>
        <v>КВЕД 95.29</v>
      </c>
      <c r="O165" s="23" t="s">
        <v>166</v>
      </c>
      <c r="P165" s="44">
        <v>20</v>
      </c>
      <c r="Q165" s="36" t="s">
        <v>171</v>
      </c>
    </row>
    <row r="166" spans="1:21" s="6" customFormat="1" ht="47.25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41" t="str">
        <f>[2]Лист1!N166</f>
        <v>КВЕД 96.01</v>
      </c>
      <c r="O166" s="23" t="s">
        <v>167</v>
      </c>
      <c r="P166" s="44">
        <v>20</v>
      </c>
      <c r="Q166" s="36" t="s">
        <v>171</v>
      </c>
    </row>
    <row r="167" spans="1:21" s="6" customFormat="1" ht="47.25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41" t="str">
        <f>[2]Лист1!N167</f>
        <v>КВЕД 96.02</v>
      </c>
      <c r="O167" s="23" t="s">
        <v>168</v>
      </c>
      <c r="P167" s="44">
        <v>20</v>
      </c>
      <c r="Q167" s="36" t="s">
        <v>171</v>
      </c>
    </row>
    <row r="168" spans="1:21" s="6" customFormat="1" ht="47.25" x14ac:dyDescent="0.25">
      <c r="A168" s="25"/>
      <c r="B168" s="16"/>
      <c r="C168" s="17"/>
      <c r="D168" s="26"/>
      <c r="E168" s="17"/>
      <c r="F168" s="18"/>
      <c r="G168" s="27"/>
      <c r="H168" s="27"/>
      <c r="I168" s="27"/>
      <c r="J168" s="8"/>
      <c r="K168" s="8"/>
      <c r="L168" s="8"/>
      <c r="M168" s="8"/>
      <c r="N168" s="41" t="str">
        <f>[2]Лист1!N168</f>
        <v>КВЕД 96.03</v>
      </c>
      <c r="O168" s="23" t="s">
        <v>169</v>
      </c>
      <c r="P168" s="44">
        <v>20</v>
      </c>
      <c r="Q168" s="36" t="s">
        <v>171</v>
      </c>
    </row>
    <row r="169" spans="1:21" s="6" customFormat="1" ht="17.25" customHeight="1" x14ac:dyDescent="0.25">
      <c r="A169" s="7"/>
      <c r="B169" s="59" t="s">
        <v>5</v>
      </c>
      <c r="C169" s="59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0"/>
      <c r="O169" s="20"/>
      <c r="P169" s="20"/>
      <c r="Q169" s="20"/>
      <c r="R169" s="22"/>
    </row>
    <row r="170" spans="1:21" ht="15.75" customHeight="1" x14ac:dyDescent="0.25">
      <c r="A170" s="9">
        <v>1</v>
      </c>
      <c r="B170" s="60" t="s">
        <v>23</v>
      </c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10"/>
      <c r="S170" s="10"/>
      <c r="T170" s="10"/>
      <c r="U170" s="10"/>
    </row>
    <row r="171" spans="1:21" ht="45" customHeight="1" x14ac:dyDescent="0.25">
      <c r="A171" s="11">
        <v>2</v>
      </c>
      <c r="B171" s="61" t="s">
        <v>24</v>
      </c>
      <c r="C171" s="61"/>
      <c r="D171" s="6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  <c r="Q171" s="61"/>
      <c r="R171" s="10"/>
      <c r="S171" s="10"/>
      <c r="T171" s="10"/>
      <c r="U171" s="10"/>
    </row>
    <row r="172" spans="1:21" ht="44.25" customHeight="1" x14ac:dyDescent="0.25">
      <c r="A172" s="11">
        <v>3</v>
      </c>
      <c r="B172" s="62" t="s">
        <v>25</v>
      </c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12"/>
      <c r="S172" s="12"/>
      <c r="T172" s="12"/>
      <c r="U172" s="12"/>
    </row>
    <row r="173" spans="1:21" ht="18.75" customHeight="1" x14ac:dyDescent="0.25">
      <c r="A173" s="11"/>
      <c r="B173" s="10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2"/>
      <c r="S173" s="12"/>
      <c r="T173" s="12"/>
      <c r="U173" s="12"/>
    </row>
    <row r="174" spans="1:21" ht="15.75" x14ac:dyDescent="0.25">
      <c r="A174" s="64" t="s">
        <v>6</v>
      </c>
      <c r="B174" s="64"/>
      <c r="C174" s="64"/>
      <c r="D174" s="64"/>
      <c r="E174" s="15"/>
      <c r="F174" s="14"/>
      <c r="G174" s="14"/>
      <c r="H174" s="14"/>
      <c r="J174" s="65" t="s">
        <v>170</v>
      </c>
      <c r="K174" s="65"/>
      <c r="L174" s="65"/>
      <c r="M174" s="65"/>
      <c r="N174" s="65"/>
    </row>
    <row r="175" spans="1:21" x14ac:dyDescent="0.25">
      <c r="F175" s="57" t="s">
        <v>7</v>
      </c>
      <c r="G175" s="58"/>
      <c r="H175" s="58"/>
      <c r="J175" s="57" t="s">
        <v>8</v>
      </c>
      <c r="K175" s="57"/>
      <c r="L175" s="57"/>
      <c r="M175" s="57"/>
      <c r="N175" s="57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2"/>
      <c r="S176" s="12"/>
      <c r="T176" s="12"/>
      <c r="U176" s="12"/>
    </row>
    <row r="177" spans="1:21" ht="18.75" customHeight="1" x14ac:dyDescent="0.25">
      <c r="A177" s="11"/>
      <c r="B177" s="10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2"/>
      <c r="S177" s="12"/>
      <c r="T177" s="12"/>
      <c r="U177" s="12"/>
    </row>
  </sheetData>
  <mergeCells count="31">
    <mergeCell ref="F175:H175"/>
    <mergeCell ref="J175:N175"/>
    <mergeCell ref="Q5:Q7"/>
    <mergeCell ref="B169:C169"/>
    <mergeCell ref="B170:Q170"/>
    <mergeCell ref="B171:Q171"/>
    <mergeCell ref="B172:Q172"/>
    <mergeCell ref="A174:D174"/>
    <mergeCell ref="J174:N174"/>
    <mergeCell ref="I6:I7"/>
    <mergeCell ref="J6:K6"/>
    <mergeCell ref="L6:M6"/>
    <mergeCell ref="N6:N7"/>
    <mergeCell ref="O6:O7"/>
    <mergeCell ref="D6:D7"/>
    <mergeCell ref="E6:E7"/>
    <mergeCell ref="N5:O5"/>
    <mergeCell ref="P5:P7"/>
    <mergeCell ref="F6:F7"/>
    <mergeCell ref="G6:G7"/>
    <mergeCell ref="H6:H7"/>
    <mergeCell ref="A5:A7"/>
    <mergeCell ref="B5:B7"/>
    <mergeCell ref="C5:C7"/>
    <mergeCell ref="D5:I5"/>
    <mergeCell ref="J5:M5"/>
    <mergeCell ref="F3:G3"/>
    <mergeCell ref="H3:I3"/>
    <mergeCell ref="J3:M3"/>
    <mergeCell ref="P1:Q1"/>
    <mergeCell ref="A2:Q2"/>
  </mergeCells>
  <pageMargins left="0.59055118110236227" right="0" top="0.39370078740157483" bottom="0.19685039370078741" header="0.31496062992125984" footer="0.31496062992125984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Intel</cp:lastModifiedBy>
  <cp:lastPrinted>2021-07-08T10:48:24Z</cp:lastPrinted>
  <dcterms:created xsi:type="dcterms:W3CDTF">2020-08-06T12:20:22Z</dcterms:created>
  <dcterms:modified xsi:type="dcterms:W3CDTF">2023-07-26T09:50:52Z</dcterms:modified>
</cp:coreProperties>
</file>